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<sst xmlns="http://schemas.openxmlformats.org/spreadsheetml/2006/main" count="103" uniqueCount="60">
  <si>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dátum</t>
  </si>
  <si>
    <t>miesto</t>
  </si>
  <si>
    <t>ŠK Pov. Podhradie</t>
  </si>
  <si>
    <t>čas</t>
  </si>
  <si>
    <t>2x15min.</t>
  </si>
  <si>
    <t>účasť</t>
  </si>
  <si>
    <t>koef.</t>
  </si>
  <si>
    <t>2x20min.</t>
  </si>
  <si>
    <t>vstupné</t>
  </si>
  <si>
    <t>výstupné</t>
  </si>
  <si>
    <t>PRIEZVISKO</t>
  </si>
  <si>
    <t>MENO</t>
  </si>
  <si>
    <t>FELO</t>
  </si>
  <si>
    <t>kolá</t>
  </si>
  <si>
    <t>body</t>
  </si>
  <si>
    <t>umiest.</t>
  </si>
  <si>
    <t>*</t>
  </si>
  <si>
    <t>Bačinský</t>
  </si>
  <si>
    <t>Vasil</t>
  </si>
  <si>
    <t>Bestro</t>
  </si>
  <si>
    <t>Róbert</t>
  </si>
  <si>
    <t>Bielik</t>
  </si>
  <si>
    <t>Peter</t>
  </si>
  <si>
    <t>Jakub</t>
  </si>
  <si>
    <t>Buday</t>
  </si>
  <si>
    <t>Rudolf</t>
  </si>
  <si>
    <t xml:space="preserve">Frohnová </t>
  </si>
  <si>
    <t>Veronika</t>
  </si>
  <si>
    <t>Hrebičík</t>
  </si>
  <si>
    <t>David</t>
  </si>
  <si>
    <t>Huserka</t>
  </si>
  <si>
    <t>František</t>
  </si>
  <si>
    <t>Jurkemik</t>
  </si>
  <si>
    <t>Jozef</t>
  </si>
  <si>
    <t>Ján</t>
  </si>
  <si>
    <t>Kolek</t>
  </si>
  <si>
    <t>Pavol</t>
  </si>
  <si>
    <t>Krajčovič</t>
  </si>
  <si>
    <t>Miroslav</t>
  </si>
  <si>
    <t>Králik</t>
  </si>
  <si>
    <t>Erik</t>
  </si>
  <si>
    <t>Richard</t>
  </si>
  <si>
    <t>Kukučka</t>
  </si>
  <si>
    <t>Matej</t>
  </si>
  <si>
    <t>Matejka</t>
  </si>
  <si>
    <t>Mego</t>
  </si>
  <si>
    <t>Mruškovič</t>
  </si>
  <si>
    <t>Pleško</t>
  </si>
  <si>
    <t>Postek</t>
  </si>
  <si>
    <t>Daniel</t>
  </si>
  <si>
    <t xml:space="preserve">Solík </t>
  </si>
  <si>
    <t>Rudolf ml.</t>
  </si>
  <si>
    <t>Urbaník</t>
  </si>
  <si>
    <t>Lukáš</t>
  </si>
  <si>
    <t>Záhorček</t>
  </si>
  <si>
    <t>Záhorčeková</t>
  </si>
  <si>
    <t>Miroslava</t>
  </si>
  <si>
    <t>Žernovič</t>
  </si>
  <si>
    <t>Michal</t>
  </si>
  <si>
    <t>Ferdinand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</si>
</sst>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color indexed="10"/>
      <name val="Arial CE"/>
      <family val="0"/>
    </font>
    <font>
      <i/>
      <sz val="10"/>
      <color indexed="12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i/>
      <sz val="8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double">
        <color indexed="20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 style="double">
        <color indexed="20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46"/>
      </bottom>
    </border>
    <border>
      <left>
        <color indexed="63"/>
      </left>
      <right style="double">
        <color indexed="20"/>
      </right>
      <top style="double">
        <color indexed="20"/>
      </top>
      <bottom style="thin">
        <color indexed="46"/>
      </bottom>
    </border>
    <border>
      <left style="double">
        <color indexed="20"/>
      </left>
      <right>
        <color indexed="63"/>
      </right>
      <top style="double">
        <color indexed="20"/>
      </top>
      <bottom style="thin">
        <color indexed="46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double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>
        <color indexed="63"/>
      </right>
      <top style="thin">
        <color indexed="46"/>
      </top>
      <bottom style="double">
        <color indexed="20"/>
      </bottom>
    </border>
    <border>
      <left>
        <color indexed="63"/>
      </left>
      <right style="thin">
        <color indexed="46"/>
      </right>
      <top style="thin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46"/>
      </top>
      <bottom style="double">
        <color indexed="20"/>
      </bottom>
    </border>
    <border>
      <left>
        <color indexed="63"/>
      </left>
      <right style="double">
        <color indexed="20"/>
      </right>
      <top style="thin">
        <color indexed="46"/>
      </top>
      <bottom style="double">
        <color indexed="20"/>
      </bottom>
    </border>
    <border>
      <left style="double">
        <color indexed="20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46"/>
      </right>
      <top>
        <color indexed="63"/>
      </top>
      <bottom style="double">
        <color indexed="20"/>
      </bottom>
    </border>
    <border>
      <left style="thin">
        <color indexed="46"/>
      </left>
      <right>
        <color indexed="63"/>
      </right>
      <top style="thin">
        <color indexed="46"/>
      </top>
      <bottom style="double">
        <color indexed="20"/>
      </bottom>
    </border>
    <border>
      <left style="double">
        <color indexed="12"/>
      </left>
      <right style="double">
        <color indexed="12"/>
      </right>
      <top style="double">
        <color indexed="20"/>
      </top>
      <bottom style="thin">
        <color indexed="44"/>
      </bottom>
    </border>
    <border>
      <left style="double">
        <color indexed="12"/>
      </left>
      <right>
        <color indexed="63"/>
      </right>
      <top style="double">
        <color indexed="20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2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20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2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44"/>
      </top>
      <bottom style="double">
        <color indexed="12"/>
      </bottom>
    </border>
    <border>
      <left style="thin">
        <color indexed="44"/>
      </left>
      <right style="thin">
        <color indexed="44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44"/>
      </right>
      <top style="thin">
        <color indexed="44"/>
      </top>
      <bottom style="double">
        <color indexed="12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double">
        <color indexed="12"/>
      </top>
      <bottom style="thin">
        <color indexed="46"/>
      </bottom>
    </border>
    <border>
      <left>
        <color indexed="63"/>
      </left>
      <right style="thin">
        <color indexed="10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double">
        <color indexed="12"/>
      </top>
      <bottom style="thin">
        <color indexed="46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6"/>
      </bottom>
    </border>
    <border>
      <left style="thin">
        <color indexed="48"/>
      </left>
      <right style="thin">
        <color indexed="10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10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/>
    </xf>
    <xf numFmtId="0" fontId="3" fillId="2" borderId="1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right"/>
    </xf>
    <xf numFmtId="0" fontId="4" fillId="2" borderId="13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1" fontId="0" fillId="0" borderId="33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2" fontId="1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2" fontId="1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4" fillId="2" borderId="44" xfId="0" applyFont="1" applyFill="1" applyBorder="1" applyAlignment="1" applyProtection="1">
      <alignment/>
      <protection locked="0"/>
    </xf>
    <xf numFmtId="0" fontId="4" fillId="2" borderId="45" xfId="0" applyFont="1" applyFill="1" applyBorder="1" applyAlignment="1" applyProtection="1">
      <alignment/>
      <protection locked="0"/>
    </xf>
    <xf numFmtId="0" fontId="4" fillId="2" borderId="46" xfId="0" applyFont="1" applyFill="1" applyBorder="1" applyAlignment="1" applyProtection="1">
      <alignment/>
      <protection locked="0"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4" fillId="2" borderId="48" xfId="0" applyFont="1" applyFill="1" applyBorder="1" applyAlignment="1" applyProtection="1">
      <alignment/>
      <protection locked="0"/>
    </xf>
    <xf numFmtId="0" fontId="4" fillId="2" borderId="49" xfId="0" applyFont="1" applyFill="1" applyBorder="1" applyAlignment="1" applyProtection="1">
      <alignment/>
      <protection locked="0"/>
    </xf>
    <xf numFmtId="0" fontId="4" fillId="2" borderId="50" xfId="0" applyFont="1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4" fillId="2" borderId="53" xfId="0" applyFont="1" applyFill="1" applyBorder="1" applyAlignment="1" applyProtection="1">
      <alignment/>
      <protection locked="0"/>
    </xf>
    <xf numFmtId="0" fontId="4" fillId="2" borderId="54" xfId="0" applyFont="1" applyFill="1" applyBorder="1" applyAlignment="1" applyProtection="1">
      <alignment/>
      <protection locked="0"/>
    </xf>
    <xf numFmtId="0" fontId="4" fillId="2" borderId="55" xfId="0" applyFont="1" applyFill="1" applyBorder="1" applyAlignment="1" applyProtection="1">
      <alignment/>
      <protection locked="0"/>
    </xf>
    <xf numFmtId="0" fontId="4" fillId="2" borderId="43" xfId="0" applyFont="1" applyFill="1" applyBorder="1" applyAlignment="1" applyProtection="1">
      <alignment/>
      <protection locked="0"/>
    </xf>
    <xf numFmtId="0" fontId="4" fillId="2" borderId="56" xfId="0" applyFont="1" applyFill="1" applyBorder="1" applyAlignment="1" applyProtection="1">
      <alignment/>
      <protection locked="0"/>
    </xf>
    <xf numFmtId="0" fontId="4" fillId="2" borderId="57" xfId="0" applyFont="1" applyFill="1" applyBorder="1" applyAlignment="1" applyProtection="1">
      <alignment/>
      <protection locked="0"/>
    </xf>
    <xf numFmtId="0" fontId="4" fillId="2" borderId="58" xfId="0" applyFont="1" applyFill="1" applyBorder="1" applyAlignment="1" applyProtection="1">
      <alignment/>
      <protection locked="0"/>
    </xf>
    <xf numFmtId="0" fontId="4" fillId="2" borderId="59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85725</xdr:rowOff>
    </xdr:from>
    <xdr:to>
      <xdr:col>4</xdr:col>
      <xdr:colOff>552450</xdr:colOff>
      <xdr:row>4</xdr:row>
      <xdr:rowOff>142875</xdr:rowOff>
    </xdr:to>
    <xdr:pic>
      <xdr:nvPicPr>
        <xdr:cNvPr id="2" name="Picture 59" descr="erbpoz1"/>
        <xdr:cNvPicPr preferRelativeResize="1">
          <a:picLocks noChangeAspect="1"/>
        </xdr:cNvPicPr>
      </xdr:nvPicPr>
      <xdr:blipFill>
        <a:blip r:embed="rId2">
          <a:clrChange>
            <a:clrFrom>
              <a:srgbClr val="B3B4F8"/>
            </a:clrFrom>
            <a:clrTo>
              <a:srgbClr val="B3B4F8">
                <a:alpha val="0"/>
              </a:srgbClr>
            </a:clrTo>
          </a:clrChange>
        </a:blip>
        <a:stretch>
          <a:fillRect/>
        </a:stretch>
      </xdr:blipFill>
      <xdr:spPr>
        <a:xfrm>
          <a:off x="2466975" y="85725"/>
          <a:ext cx="48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19050</xdr:rowOff>
    </xdr:from>
    <xdr:to>
      <xdr:col>3</xdr:col>
      <xdr:colOff>171450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A7" sqref="A7"/>
    </sheetView>
  </sheetViews>
  <sheetFormatPr defaultColWidth="9.140625" defaultRowHeight="12.75"/>
  <cols>
    <col min="1" max="1" width="3.421875" style="0" customWidth="1"/>
    <col min="2" max="2" width="12.8515625" style="0" customWidth="1"/>
    <col min="3" max="3" width="10.57421875" style="0" customWidth="1"/>
  </cols>
  <sheetData>
    <row r="1" spans="1:11" ht="6.75" customHeight="1" thickBot="1">
      <c r="A1" s="1"/>
      <c r="B1" s="2"/>
      <c r="C1" s="2"/>
      <c r="D1" s="3"/>
      <c r="F1" s="4"/>
      <c r="G1" s="4"/>
      <c r="H1" s="4"/>
      <c r="I1" s="4"/>
      <c r="J1" s="4"/>
      <c r="K1" s="4"/>
    </row>
    <row r="2" spans="1:25" ht="13.5" thickTop="1">
      <c r="A2" s="1"/>
      <c r="B2" s="2"/>
      <c r="C2" s="2"/>
      <c r="D2" s="3"/>
      <c r="F2" s="5" t="s">
        <v>0</v>
      </c>
      <c r="G2" s="6">
        <v>41635</v>
      </c>
      <c r="H2" s="7" t="s">
        <v>1</v>
      </c>
      <c r="I2" s="8" t="s">
        <v>2</v>
      </c>
      <c r="J2" s="8"/>
      <c r="K2" s="9"/>
      <c r="L2" s="10"/>
      <c r="M2" s="11" t="s">
        <v>0</v>
      </c>
      <c r="N2" s="6">
        <v>41678</v>
      </c>
      <c r="O2" s="12" t="s">
        <v>1</v>
      </c>
      <c r="P2" s="13" t="s">
        <v>2</v>
      </c>
      <c r="Q2" s="13"/>
      <c r="R2" s="14"/>
      <c r="T2" s="11" t="s">
        <v>0</v>
      </c>
      <c r="U2" s="6">
        <v>41741</v>
      </c>
      <c r="V2" s="12" t="s">
        <v>1</v>
      </c>
      <c r="W2" s="13" t="s">
        <v>2</v>
      </c>
      <c r="X2" s="13"/>
      <c r="Y2" s="14"/>
    </row>
    <row r="3" spans="1:25" ht="13.5" thickBot="1">
      <c r="A3" s="1"/>
      <c r="B3" s="15"/>
      <c r="C3" s="15"/>
      <c r="D3" s="16"/>
      <c r="E3" s="17"/>
      <c r="F3" s="18" t="s">
        <v>3</v>
      </c>
      <c r="G3" s="19" t="s">
        <v>4</v>
      </c>
      <c r="H3" s="20" t="s">
        <v>5</v>
      </c>
      <c r="I3" s="19">
        <v>16</v>
      </c>
      <c r="J3" s="20" t="s">
        <v>6</v>
      </c>
      <c r="K3" s="21">
        <v>960</v>
      </c>
      <c r="M3" s="22" t="s">
        <v>3</v>
      </c>
      <c r="N3" s="23" t="s">
        <v>7</v>
      </c>
      <c r="O3" s="20" t="s">
        <v>5</v>
      </c>
      <c r="P3" s="24">
        <v>13</v>
      </c>
      <c r="Q3" s="25" t="s">
        <v>6</v>
      </c>
      <c r="R3" s="26">
        <v>975.34923</v>
      </c>
      <c r="T3" s="22" t="s">
        <v>3</v>
      </c>
      <c r="U3" s="23" t="s">
        <v>7</v>
      </c>
      <c r="V3" s="20" t="s">
        <v>5</v>
      </c>
      <c r="W3" s="24">
        <v>12</v>
      </c>
      <c r="X3" s="25" t="s">
        <v>6</v>
      </c>
      <c r="Y3" s="26">
        <v>980.8958</v>
      </c>
    </row>
    <row r="4" spans="1:25" ht="14.25" thickBot="1" thickTop="1">
      <c r="A4" s="1"/>
      <c r="B4" s="15"/>
      <c r="C4" s="15"/>
      <c r="D4" s="27"/>
      <c r="E4" s="17"/>
      <c r="F4" s="28" t="s">
        <v>8</v>
      </c>
      <c r="G4" s="29"/>
      <c r="H4" s="30"/>
      <c r="I4" s="30"/>
      <c r="J4" s="31"/>
      <c r="K4" s="32" t="s">
        <v>9</v>
      </c>
      <c r="L4" s="33"/>
      <c r="M4" s="28" t="s">
        <v>8</v>
      </c>
      <c r="N4" s="29"/>
      <c r="O4" s="30"/>
      <c r="P4" s="30"/>
      <c r="Q4" s="30"/>
      <c r="R4" s="34" t="s">
        <v>9</v>
      </c>
      <c r="S4" s="35"/>
      <c r="T4" s="28" t="s">
        <v>8</v>
      </c>
      <c r="U4" s="29"/>
      <c r="V4" s="30"/>
      <c r="W4" s="30"/>
      <c r="X4" s="30"/>
      <c r="Y4" s="34" t="s">
        <v>9</v>
      </c>
    </row>
    <row r="5" spans="1:25" ht="14.25" thickBot="1" thickTop="1">
      <c r="A5" s="1"/>
      <c r="B5" s="36" t="s">
        <v>10</v>
      </c>
      <c r="C5" s="37" t="s">
        <v>11</v>
      </c>
      <c r="D5" s="38" t="s">
        <v>12</v>
      </c>
      <c r="E5" s="17"/>
      <c r="F5" s="39" t="s">
        <v>12</v>
      </c>
      <c r="G5" s="40" t="s">
        <v>5</v>
      </c>
      <c r="H5" s="41" t="s">
        <v>13</v>
      </c>
      <c r="I5" s="41" t="s">
        <v>14</v>
      </c>
      <c r="J5" s="41" t="s">
        <v>15</v>
      </c>
      <c r="K5" s="42" t="s">
        <v>12</v>
      </c>
      <c r="L5" s="33"/>
      <c r="M5" s="43" t="s">
        <v>12</v>
      </c>
      <c r="N5" s="44" t="s">
        <v>5</v>
      </c>
      <c r="O5" s="44" t="s">
        <v>13</v>
      </c>
      <c r="P5" s="44" t="s">
        <v>14</v>
      </c>
      <c r="Q5" s="44" t="s">
        <v>15</v>
      </c>
      <c r="R5" s="42" t="s">
        <v>12</v>
      </c>
      <c r="T5" s="45" t="s">
        <v>12</v>
      </c>
      <c r="U5" s="44" t="s">
        <v>5</v>
      </c>
      <c r="V5" s="44" t="s">
        <v>13</v>
      </c>
      <c r="W5" s="44" t="s">
        <v>14</v>
      </c>
      <c r="X5" s="44" t="s">
        <v>15</v>
      </c>
      <c r="Y5" s="42" t="s">
        <v>12</v>
      </c>
    </row>
    <row r="6" spans="1:25" ht="13.5" thickTop="1">
      <c r="A6" s="46"/>
      <c r="B6" s="47"/>
      <c r="C6" s="48"/>
      <c r="D6" s="49"/>
      <c r="E6" s="50"/>
      <c r="G6" s="51"/>
      <c r="H6" s="51"/>
      <c r="I6" s="51"/>
      <c r="J6" s="51"/>
      <c r="K6" s="52"/>
      <c r="L6" s="50"/>
      <c r="N6" s="53"/>
      <c r="R6" s="54"/>
      <c r="S6" s="55"/>
      <c r="U6" s="53"/>
      <c r="Y6" s="54" t="s">
        <v>16</v>
      </c>
    </row>
    <row r="7" spans="1:25" ht="12.75">
      <c r="A7" s="46"/>
      <c r="B7" s="56" t="s">
        <v>17</v>
      </c>
      <c r="C7" s="57" t="s">
        <v>18</v>
      </c>
      <c r="D7" s="58">
        <f aca="true" t="shared" si="0" ref="D7:D47">IF(HLOOKUP("*",$6:$999,ROW(A2))&lt;=960,960,HLOOKUP("*",$6:$999,ROW(A2)))</f>
        <v>1015.9666369047618</v>
      </c>
      <c r="E7" s="50"/>
      <c r="F7" s="59">
        <v>960</v>
      </c>
      <c r="G7" s="60">
        <v>1</v>
      </c>
      <c r="H7" s="61">
        <v>7</v>
      </c>
      <c r="I7" s="61">
        <v>2</v>
      </c>
      <c r="J7" s="62">
        <v>15</v>
      </c>
      <c r="K7" s="63">
        <f aca="true" t="shared" si="1" ref="K7:K47">IF(F7=0," ",IF(G7=0,F7,F7+K$3/F7*I7/(H7/2)*100-100+IF(F7=960,9.6,0)+((I$3-J7)/5)-I$3/10))</f>
        <v>925.3428571428572</v>
      </c>
      <c r="L7" s="50"/>
      <c r="M7" s="64">
        <f aca="true" t="shared" si="2" ref="M7:M47">IF(K7=0," ",IF(K7&lt;=960,960,K7))</f>
        <v>960</v>
      </c>
      <c r="N7" s="65">
        <v>0</v>
      </c>
      <c r="O7" s="66">
        <v>7</v>
      </c>
      <c r="P7" s="67">
        <v>0</v>
      </c>
      <c r="Q7" s="66">
        <v>0</v>
      </c>
      <c r="R7" s="63">
        <f aca="true" t="shared" si="3" ref="R7:R47">IF(M7=0," ",IF(N7=0,M7,M7+R$3/M7*P7/(O7/2)*100-100+IF(M7=960,9.6,0)+((P$3-Q7)/5)-P$3/10))</f>
        <v>960</v>
      </c>
      <c r="S7" s="55"/>
      <c r="T7" s="64">
        <f aca="true" t="shared" si="4" ref="T7:T47">IF(Y$3=0," ",IF(R7=0," ",IF(R7&lt;=960,960,R7)))</f>
        <v>960</v>
      </c>
      <c r="U7" s="65">
        <v>1</v>
      </c>
      <c r="V7" s="66">
        <v>7</v>
      </c>
      <c r="W7" s="67">
        <v>5</v>
      </c>
      <c r="X7" s="66">
        <v>4</v>
      </c>
      <c r="Y7" s="63">
        <f aca="true" t="shared" si="5" ref="Y7:Y47">IF(T7=0," ",IF(U7=0,T7,T7+Y$3/T7*W7/(V7/2)*100-100+IF(T7=960,9.6,0)+((W$3-X7)/5)-W$3/10))</f>
        <v>1015.9666369047618</v>
      </c>
    </row>
    <row r="8" spans="1:25" ht="12.75">
      <c r="A8" s="46"/>
      <c r="B8" s="68" t="s">
        <v>19</v>
      </c>
      <c r="C8" s="69" t="s">
        <v>20</v>
      </c>
      <c r="D8" s="58">
        <f t="shared" si="0"/>
        <v>960</v>
      </c>
      <c r="E8" s="50"/>
      <c r="F8" s="59">
        <v>960</v>
      </c>
      <c r="G8" s="70">
        <v>0</v>
      </c>
      <c r="H8" s="70">
        <v>7</v>
      </c>
      <c r="I8" s="61">
        <v>0</v>
      </c>
      <c r="J8" s="60">
        <v>0</v>
      </c>
      <c r="K8" s="63">
        <f t="shared" si="1"/>
        <v>960</v>
      </c>
      <c r="L8" s="50"/>
      <c r="M8" s="64">
        <f t="shared" si="2"/>
        <v>960</v>
      </c>
      <c r="N8" s="70">
        <v>1</v>
      </c>
      <c r="O8" s="61">
        <v>7</v>
      </c>
      <c r="P8" s="61">
        <v>3.5</v>
      </c>
      <c r="Q8" s="60">
        <v>9</v>
      </c>
      <c r="R8" s="63">
        <f t="shared" si="3"/>
        <v>970.6988781250001</v>
      </c>
      <c r="S8" s="55"/>
      <c r="T8" s="64">
        <f t="shared" si="4"/>
        <v>970.6988781250001</v>
      </c>
      <c r="U8" s="65">
        <v>1</v>
      </c>
      <c r="V8" s="66">
        <v>7</v>
      </c>
      <c r="W8" s="67">
        <v>3</v>
      </c>
      <c r="X8" s="66">
        <v>9</v>
      </c>
      <c r="Y8" s="63">
        <f t="shared" si="5"/>
        <v>956.7135685834309</v>
      </c>
    </row>
    <row r="9" spans="1:25" ht="12.75">
      <c r="A9" s="46"/>
      <c r="B9" s="68" t="s">
        <v>21</v>
      </c>
      <c r="C9" s="69" t="s">
        <v>22</v>
      </c>
      <c r="D9" s="58">
        <f t="shared" si="0"/>
        <v>971.0988781250002</v>
      </c>
      <c r="E9" s="50"/>
      <c r="F9" s="59">
        <v>960</v>
      </c>
      <c r="G9" s="61">
        <v>1</v>
      </c>
      <c r="H9" s="61">
        <v>7</v>
      </c>
      <c r="I9" s="61">
        <v>3</v>
      </c>
      <c r="J9" s="60">
        <v>12</v>
      </c>
      <c r="K9" s="63">
        <f t="shared" si="1"/>
        <v>954.5142857142857</v>
      </c>
      <c r="L9" s="50"/>
      <c r="M9" s="64">
        <f t="shared" si="2"/>
        <v>960</v>
      </c>
      <c r="N9" s="71">
        <v>1</v>
      </c>
      <c r="O9" s="72">
        <v>7</v>
      </c>
      <c r="P9" s="72">
        <v>3.5</v>
      </c>
      <c r="Q9" s="73">
        <v>7</v>
      </c>
      <c r="R9" s="63">
        <f t="shared" si="3"/>
        <v>971.0988781250002</v>
      </c>
      <c r="S9" s="55"/>
      <c r="T9" s="64">
        <f t="shared" si="4"/>
        <v>971.0988781250002</v>
      </c>
      <c r="U9" s="65">
        <v>0</v>
      </c>
      <c r="V9" s="66">
        <v>7</v>
      </c>
      <c r="W9" s="67">
        <v>0</v>
      </c>
      <c r="X9" s="66">
        <v>0</v>
      </c>
      <c r="Y9" s="63">
        <f t="shared" si="5"/>
        <v>971.0988781250002</v>
      </c>
    </row>
    <row r="10" spans="1:25" ht="12.75">
      <c r="A10" s="46"/>
      <c r="B10" s="68" t="s">
        <v>21</v>
      </c>
      <c r="C10" s="69" t="s">
        <v>23</v>
      </c>
      <c r="D10" s="58">
        <f t="shared" si="0"/>
        <v>960</v>
      </c>
      <c r="E10" s="50"/>
      <c r="F10" s="59">
        <v>960</v>
      </c>
      <c r="G10" s="72">
        <v>1</v>
      </c>
      <c r="H10" s="72">
        <v>7</v>
      </c>
      <c r="I10" s="72">
        <v>3</v>
      </c>
      <c r="J10" s="73">
        <v>9</v>
      </c>
      <c r="K10" s="63">
        <f t="shared" si="1"/>
        <v>955.1142857142858</v>
      </c>
      <c r="L10" s="50"/>
      <c r="M10" s="64">
        <f t="shared" si="2"/>
        <v>960</v>
      </c>
      <c r="N10" s="70">
        <v>0</v>
      </c>
      <c r="O10" s="61">
        <v>7</v>
      </c>
      <c r="P10" s="61">
        <v>0</v>
      </c>
      <c r="Q10" s="60">
        <v>0</v>
      </c>
      <c r="R10" s="63">
        <f t="shared" si="3"/>
        <v>960</v>
      </c>
      <c r="S10" s="55"/>
      <c r="T10" s="64">
        <f t="shared" si="4"/>
        <v>960</v>
      </c>
      <c r="U10" s="65">
        <v>1</v>
      </c>
      <c r="V10" s="66">
        <v>7</v>
      </c>
      <c r="W10" s="67">
        <v>3</v>
      </c>
      <c r="X10" s="66">
        <v>10</v>
      </c>
      <c r="Y10" s="63">
        <f t="shared" si="5"/>
        <v>956.379982142857</v>
      </c>
    </row>
    <row r="11" spans="1:25" ht="12.75">
      <c r="A11" s="46"/>
      <c r="B11" s="68" t="s">
        <v>24</v>
      </c>
      <c r="C11" s="69" t="s">
        <v>25</v>
      </c>
      <c r="D11" s="58">
        <f t="shared" si="0"/>
        <v>960</v>
      </c>
      <c r="E11" s="50"/>
      <c r="F11" s="59">
        <v>960</v>
      </c>
      <c r="G11" s="61">
        <v>0</v>
      </c>
      <c r="H11" s="61">
        <v>7</v>
      </c>
      <c r="I11" s="61">
        <v>0</v>
      </c>
      <c r="J11" s="60">
        <v>0</v>
      </c>
      <c r="K11" s="63">
        <f t="shared" si="1"/>
        <v>960</v>
      </c>
      <c r="L11" s="50"/>
      <c r="M11" s="64">
        <f t="shared" si="2"/>
        <v>960</v>
      </c>
      <c r="N11" s="71">
        <v>1</v>
      </c>
      <c r="O11" s="72">
        <v>7</v>
      </c>
      <c r="P11" s="72">
        <v>2.5</v>
      </c>
      <c r="Q11" s="73">
        <v>12</v>
      </c>
      <c r="R11" s="63">
        <f t="shared" si="3"/>
        <v>941.070627232143</v>
      </c>
      <c r="S11" s="55"/>
      <c r="T11" s="64">
        <f t="shared" si="4"/>
        <v>960</v>
      </c>
      <c r="U11" s="65">
        <v>0</v>
      </c>
      <c r="V11" s="66">
        <v>7</v>
      </c>
      <c r="W11" s="67">
        <v>0</v>
      </c>
      <c r="X11" s="66">
        <v>0</v>
      </c>
      <c r="Y11" s="63">
        <f t="shared" si="5"/>
        <v>960</v>
      </c>
    </row>
    <row r="12" spans="1:25" ht="12.75">
      <c r="A12" s="46"/>
      <c r="B12" s="68" t="s">
        <v>26</v>
      </c>
      <c r="C12" s="69" t="s">
        <v>27</v>
      </c>
      <c r="D12" s="58">
        <f t="shared" si="0"/>
        <v>960</v>
      </c>
      <c r="E12" s="50"/>
      <c r="F12" s="59">
        <v>960</v>
      </c>
      <c r="G12" s="72"/>
      <c r="H12" s="72"/>
      <c r="I12" s="72"/>
      <c r="J12" s="73"/>
      <c r="K12" s="63">
        <f t="shared" si="1"/>
        <v>960</v>
      </c>
      <c r="L12" s="50"/>
      <c r="M12" s="64">
        <f t="shared" si="2"/>
        <v>960</v>
      </c>
      <c r="N12" s="70"/>
      <c r="O12" s="61"/>
      <c r="P12" s="61"/>
      <c r="Q12" s="60"/>
      <c r="R12" s="63">
        <f t="shared" si="3"/>
        <v>960</v>
      </c>
      <c r="S12" s="55"/>
      <c r="T12" s="64">
        <f t="shared" si="4"/>
        <v>960</v>
      </c>
      <c r="U12" s="65">
        <v>1</v>
      </c>
      <c r="V12" s="66">
        <v>7</v>
      </c>
      <c r="W12" s="67">
        <v>1</v>
      </c>
      <c r="X12" s="66">
        <v>12</v>
      </c>
      <c r="Y12" s="63">
        <f t="shared" si="5"/>
        <v>897.5933273809524</v>
      </c>
    </row>
    <row r="13" spans="1:25" ht="12.75">
      <c r="A13" s="46"/>
      <c r="B13" s="68" t="s">
        <v>28</v>
      </c>
      <c r="C13" s="69" t="s">
        <v>29</v>
      </c>
      <c r="D13" s="58">
        <f t="shared" si="0"/>
        <v>1013.0571428571429</v>
      </c>
      <c r="E13" s="50"/>
      <c r="F13" s="59">
        <v>960</v>
      </c>
      <c r="G13" s="66">
        <v>1</v>
      </c>
      <c r="H13" s="66">
        <v>7</v>
      </c>
      <c r="I13" s="66">
        <v>5</v>
      </c>
      <c r="J13" s="74">
        <v>5</v>
      </c>
      <c r="K13" s="63">
        <f t="shared" si="1"/>
        <v>1013.0571428571429</v>
      </c>
      <c r="L13" s="50"/>
      <c r="M13" s="64">
        <f t="shared" si="2"/>
        <v>1013.0571428571429</v>
      </c>
      <c r="N13" s="71">
        <v>0</v>
      </c>
      <c r="O13" s="72">
        <v>7</v>
      </c>
      <c r="P13" s="72">
        <v>0</v>
      </c>
      <c r="Q13" s="73">
        <v>0</v>
      </c>
      <c r="R13" s="63">
        <f t="shared" si="3"/>
        <v>1013.0571428571429</v>
      </c>
      <c r="S13" s="55"/>
      <c r="T13" s="64">
        <f t="shared" si="4"/>
        <v>1013.0571428571429</v>
      </c>
      <c r="U13" s="65">
        <v>0</v>
      </c>
      <c r="V13" s="66">
        <v>7</v>
      </c>
      <c r="W13" s="67">
        <v>0</v>
      </c>
      <c r="X13" s="66">
        <v>0</v>
      </c>
      <c r="Y13" s="63">
        <f t="shared" si="5"/>
        <v>1013.0571428571429</v>
      </c>
    </row>
    <row r="14" spans="1:25" ht="12.75">
      <c r="A14" s="46"/>
      <c r="B14" s="68" t="s">
        <v>30</v>
      </c>
      <c r="C14" s="69" t="s">
        <v>31</v>
      </c>
      <c r="D14" s="58">
        <f t="shared" si="0"/>
        <v>970.8988781250001</v>
      </c>
      <c r="E14" s="50"/>
      <c r="F14" s="59">
        <v>960</v>
      </c>
      <c r="G14" s="61">
        <v>0</v>
      </c>
      <c r="H14" s="61">
        <v>7</v>
      </c>
      <c r="I14" s="61">
        <v>0</v>
      </c>
      <c r="J14" s="60">
        <v>0</v>
      </c>
      <c r="K14" s="63">
        <f t="shared" si="1"/>
        <v>960</v>
      </c>
      <c r="L14" s="50"/>
      <c r="M14" s="64">
        <f t="shared" si="2"/>
        <v>960</v>
      </c>
      <c r="N14" s="70">
        <v>1</v>
      </c>
      <c r="O14" s="61">
        <v>7</v>
      </c>
      <c r="P14" s="61">
        <v>3.5</v>
      </c>
      <c r="Q14" s="60">
        <v>8</v>
      </c>
      <c r="R14" s="63">
        <f t="shared" si="3"/>
        <v>970.8988781250001</v>
      </c>
      <c r="S14" s="55"/>
      <c r="T14" s="64">
        <f t="shared" si="4"/>
        <v>970.8988781250001</v>
      </c>
      <c r="U14" s="65">
        <v>0</v>
      </c>
      <c r="V14" s="66">
        <v>7</v>
      </c>
      <c r="W14" s="67">
        <v>0</v>
      </c>
      <c r="X14" s="66">
        <v>0</v>
      </c>
      <c r="Y14" s="63">
        <f t="shared" si="5"/>
        <v>970.8988781250001</v>
      </c>
    </row>
    <row r="15" spans="1:25" ht="12.75">
      <c r="A15" s="46"/>
      <c r="B15" s="68" t="s">
        <v>32</v>
      </c>
      <c r="C15" s="69" t="s">
        <v>33</v>
      </c>
      <c r="D15" s="58">
        <f t="shared" si="0"/>
        <v>960</v>
      </c>
      <c r="E15" s="50"/>
      <c r="F15" s="59">
        <v>960</v>
      </c>
      <c r="G15" s="72">
        <v>1</v>
      </c>
      <c r="H15" s="72">
        <v>7</v>
      </c>
      <c r="I15" s="72">
        <v>1.5</v>
      </c>
      <c r="J15" s="73">
        <v>16</v>
      </c>
      <c r="K15" s="63">
        <f t="shared" si="1"/>
        <v>910.8571428571429</v>
      </c>
      <c r="L15" s="50"/>
      <c r="M15" s="64">
        <f t="shared" si="2"/>
        <v>960</v>
      </c>
      <c r="N15" s="71">
        <v>1</v>
      </c>
      <c r="O15" s="72">
        <v>7</v>
      </c>
      <c r="P15" s="72">
        <v>2.5</v>
      </c>
      <c r="Q15" s="73">
        <v>13</v>
      </c>
      <c r="R15" s="63">
        <f t="shared" si="3"/>
        <v>940.870627232143</v>
      </c>
      <c r="S15" s="55"/>
      <c r="T15" s="64">
        <f t="shared" si="4"/>
        <v>960</v>
      </c>
      <c r="U15" s="65">
        <v>0</v>
      </c>
      <c r="V15" s="66">
        <v>7</v>
      </c>
      <c r="W15" s="67">
        <v>0</v>
      </c>
      <c r="X15" s="66">
        <v>0</v>
      </c>
      <c r="Y15" s="63">
        <f t="shared" si="5"/>
        <v>960</v>
      </c>
    </row>
    <row r="16" spans="1:25" ht="12.75">
      <c r="A16" s="46"/>
      <c r="B16" s="68" t="s">
        <v>32</v>
      </c>
      <c r="C16" s="69" t="s">
        <v>34</v>
      </c>
      <c r="D16" s="58">
        <f t="shared" si="0"/>
        <v>969.6</v>
      </c>
      <c r="E16" s="50"/>
      <c r="F16" s="59">
        <v>960</v>
      </c>
      <c r="G16" s="61">
        <v>1</v>
      </c>
      <c r="H16" s="61">
        <v>7</v>
      </c>
      <c r="I16" s="61">
        <v>3.5</v>
      </c>
      <c r="J16" s="60">
        <v>8</v>
      </c>
      <c r="K16" s="63">
        <f t="shared" si="1"/>
        <v>969.6</v>
      </c>
      <c r="L16" s="50"/>
      <c r="M16" s="64">
        <f t="shared" si="2"/>
        <v>969.6</v>
      </c>
      <c r="N16" s="70">
        <v>0</v>
      </c>
      <c r="O16" s="61">
        <v>7</v>
      </c>
      <c r="P16" s="61">
        <v>0</v>
      </c>
      <c r="Q16" s="60">
        <v>0</v>
      </c>
      <c r="R16" s="63">
        <f t="shared" si="3"/>
        <v>969.6</v>
      </c>
      <c r="S16" s="55"/>
      <c r="T16" s="64">
        <f t="shared" si="4"/>
        <v>969.6</v>
      </c>
      <c r="U16" s="65">
        <v>0</v>
      </c>
      <c r="V16" s="66">
        <v>7</v>
      </c>
      <c r="W16" s="67">
        <v>0</v>
      </c>
      <c r="X16" s="66">
        <v>0</v>
      </c>
      <c r="Y16" s="63">
        <f t="shared" si="5"/>
        <v>969.6</v>
      </c>
    </row>
    <row r="17" spans="1:25" ht="12.75">
      <c r="A17" s="46"/>
      <c r="B17" s="68" t="s">
        <v>35</v>
      </c>
      <c r="C17" s="69" t="s">
        <v>36</v>
      </c>
      <c r="D17" s="58">
        <f t="shared" si="0"/>
        <v>960</v>
      </c>
      <c r="E17" s="50"/>
      <c r="F17" s="59">
        <v>960</v>
      </c>
      <c r="G17" s="72">
        <v>1</v>
      </c>
      <c r="H17" s="72">
        <v>7</v>
      </c>
      <c r="I17" s="72">
        <v>3</v>
      </c>
      <c r="J17" s="73">
        <v>11</v>
      </c>
      <c r="K17" s="63">
        <f t="shared" si="1"/>
        <v>954.7142857142858</v>
      </c>
      <c r="L17" s="50"/>
      <c r="M17" s="64">
        <f t="shared" si="2"/>
        <v>960</v>
      </c>
      <c r="N17" s="70">
        <v>0</v>
      </c>
      <c r="O17" s="61">
        <v>7</v>
      </c>
      <c r="P17" s="61">
        <v>0</v>
      </c>
      <c r="Q17" s="60">
        <v>0</v>
      </c>
      <c r="R17" s="63">
        <f t="shared" si="3"/>
        <v>960</v>
      </c>
      <c r="S17" s="55"/>
      <c r="T17" s="64">
        <f t="shared" si="4"/>
        <v>960</v>
      </c>
      <c r="U17" s="65">
        <v>0</v>
      </c>
      <c r="V17" s="66">
        <v>7</v>
      </c>
      <c r="W17" s="67">
        <v>0</v>
      </c>
      <c r="X17" s="66">
        <v>0</v>
      </c>
      <c r="Y17" s="63">
        <f t="shared" si="5"/>
        <v>960</v>
      </c>
    </row>
    <row r="18" spans="1:25" ht="12.75">
      <c r="A18" s="46"/>
      <c r="B18" s="68" t="s">
        <v>37</v>
      </c>
      <c r="C18" s="69" t="s">
        <v>38</v>
      </c>
      <c r="D18" s="58">
        <f t="shared" si="0"/>
        <v>985.8130035714287</v>
      </c>
      <c r="E18" s="50"/>
      <c r="F18" s="59">
        <v>960</v>
      </c>
      <c r="G18" s="61">
        <v>1</v>
      </c>
      <c r="H18" s="61">
        <v>7</v>
      </c>
      <c r="I18" s="61">
        <v>2</v>
      </c>
      <c r="J18" s="60">
        <v>13</v>
      </c>
      <c r="K18" s="63">
        <f t="shared" si="1"/>
        <v>925.7428571428571</v>
      </c>
      <c r="L18" s="50"/>
      <c r="M18" s="64">
        <f t="shared" si="2"/>
        <v>960</v>
      </c>
      <c r="N18" s="71">
        <v>1</v>
      </c>
      <c r="O18" s="72">
        <v>7</v>
      </c>
      <c r="P18" s="72">
        <v>4</v>
      </c>
      <c r="Q18" s="73">
        <v>6</v>
      </c>
      <c r="R18" s="63">
        <f t="shared" si="3"/>
        <v>985.8130035714287</v>
      </c>
      <c r="S18" s="55"/>
      <c r="T18" s="64">
        <f t="shared" si="4"/>
        <v>985.8130035714287</v>
      </c>
      <c r="U18" s="65">
        <v>0</v>
      </c>
      <c r="V18" s="66">
        <v>7</v>
      </c>
      <c r="W18" s="67">
        <v>0</v>
      </c>
      <c r="X18" s="66">
        <v>0</v>
      </c>
      <c r="Y18" s="63">
        <f t="shared" si="5"/>
        <v>985.8130035714287</v>
      </c>
    </row>
    <row r="19" spans="1:25" ht="12.75">
      <c r="A19" s="46"/>
      <c r="B19" s="68" t="s">
        <v>39</v>
      </c>
      <c r="C19" s="69" t="s">
        <v>40</v>
      </c>
      <c r="D19" s="58">
        <f t="shared" si="0"/>
        <v>985.4159622974962</v>
      </c>
      <c r="E19" s="50"/>
      <c r="F19" s="59">
        <v>960</v>
      </c>
      <c r="G19" s="61">
        <v>1</v>
      </c>
      <c r="H19" s="61">
        <v>7</v>
      </c>
      <c r="I19" s="61">
        <v>3.5</v>
      </c>
      <c r="J19" s="60">
        <v>6</v>
      </c>
      <c r="K19" s="63">
        <f t="shared" si="1"/>
        <v>970</v>
      </c>
      <c r="L19" s="50"/>
      <c r="M19" s="64">
        <f t="shared" si="2"/>
        <v>970</v>
      </c>
      <c r="N19" s="70">
        <v>1</v>
      </c>
      <c r="O19" s="61">
        <v>7</v>
      </c>
      <c r="P19" s="61">
        <v>4</v>
      </c>
      <c r="Q19" s="60">
        <v>4</v>
      </c>
      <c r="R19" s="63">
        <f t="shared" si="3"/>
        <v>985.4159622974962</v>
      </c>
      <c r="S19" s="55"/>
      <c r="T19" s="64">
        <f t="shared" si="4"/>
        <v>985.4159622974962</v>
      </c>
      <c r="U19" s="65">
        <v>0</v>
      </c>
      <c r="V19" s="66">
        <v>7</v>
      </c>
      <c r="W19" s="67">
        <v>0</v>
      </c>
      <c r="X19" s="66">
        <v>0</v>
      </c>
      <c r="Y19" s="63">
        <f t="shared" si="5"/>
        <v>985.4159622974962</v>
      </c>
    </row>
    <row r="20" spans="1:25" ht="12.75">
      <c r="A20" s="46"/>
      <c r="B20" s="68" t="s">
        <v>39</v>
      </c>
      <c r="C20" s="69" t="s">
        <v>41</v>
      </c>
      <c r="D20" s="58">
        <f t="shared" si="0"/>
        <v>960</v>
      </c>
      <c r="E20" s="50"/>
      <c r="F20" s="59">
        <v>960</v>
      </c>
      <c r="G20" s="75">
        <v>1</v>
      </c>
      <c r="H20" s="75">
        <v>7</v>
      </c>
      <c r="I20" s="75">
        <v>3.5</v>
      </c>
      <c r="J20" s="76">
        <v>7</v>
      </c>
      <c r="K20" s="63">
        <f t="shared" si="1"/>
        <v>969.8</v>
      </c>
      <c r="L20" s="50"/>
      <c r="M20" s="64">
        <f t="shared" si="2"/>
        <v>969.8</v>
      </c>
      <c r="N20" s="71">
        <v>0</v>
      </c>
      <c r="O20" s="72">
        <v>7</v>
      </c>
      <c r="P20" s="72">
        <v>0</v>
      </c>
      <c r="Q20" s="73">
        <v>0</v>
      </c>
      <c r="R20" s="63">
        <f t="shared" si="3"/>
        <v>969.8</v>
      </c>
      <c r="S20" s="55"/>
      <c r="T20" s="64">
        <f t="shared" si="4"/>
        <v>969.8</v>
      </c>
      <c r="U20" s="65">
        <v>1</v>
      </c>
      <c r="V20" s="66">
        <v>7</v>
      </c>
      <c r="W20" s="67">
        <v>3</v>
      </c>
      <c r="X20" s="66">
        <v>7</v>
      </c>
      <c r="Y20" s="63">
        <f t="shared" si="5"/>
        <v>956.2949709807617</v>
      </c>
    </row>
    <row r="21" spans="1:25" ht="12.75">
      <c r="A21" s="46"/>
      <c r="B21" s="68" t="s">
        <v>42</v>
      </c>
      <c r="C21" s="69" t="s">
        <v>43</v>
      </c>
      <c r="D21" s="58">
        <f t="shared" si="0"/>
        <v>1013.2571428571429</v>
      </c>
      <c r="E21" s="50"/>
      <c r="F21" s="59">
        <v>960</v>
      </c>
      <c r="G21" s="72">
        <v>1</v>
      </c>
      <c r="H21" s="72">
        <v>7</v>
      </c>
      <c r="I21" s="72">
        <v>5</v>
      </c>
      <c r="J21" s="73">
        <v>4</v>
      </c>
      <c r="K21" s="63">
        <f t="shared" si="1"/>
        <v>1013.2571428571429</v>
      </c>
      <c r="L21" s="50"/>
      <c r="M21" s="64">
        <f t="shared" si="2"/>
        <v>1013.2571428571429</v>
      </c>
      <c r="N21" s="70">
        <v>0</v>
      </c>
      <c r="O21" s="61">
        <v>7</v>
      </c>
      <c r="P21" s="61">
        <v>0</v>
      </c>
      <c r="Q21" s="60">
        <v>0</v>
      </c>
      <c r="R21" s="63">
        <f t="shared" si="3"/>
        <v>1013.2571428571429</v>
      </c>
      <c r="S21" s="55"/>
      <c r="T21" s="64">
        <f t="shared" si="4"/>
        <v>1013.2571428571429</v>
      </c>
      <c r="U21" s="65">
        <v>0</v>
      </c>
      <c r="V21" s="66">
        <v>7</v>
      </c>
      <c r="W21" s="67">
        <v>0</v>
      </c>
      <c r="X21" s="66">
        <v>0</v>
      </c>
      <c r="Y21" s="63">
        <f t="shared" si="5"/>
        <v>1013.2571428571429</v>
      </c>
    </row>
    <row r="22" spans="1:25" ht="12.75">
      <c r="A22" s="46"/>
      <c r="B22" s="68" t="s">
        <v>44</v>
      </c>
      <c r="C22" s="69" t="s">
        <v>22</v>
      </c>
      <c r="D22" s="58">
        <f t="shared" si="0"/>
        <v>960</v>
      </c>
      <c r="E22" s="50"/>
      <c r="F22" s="59">
        <v>960</v>
      </c>
      <c r="G22" s="61">
        <v>0</v>
      </c>
      <c r="H22" s="61">
        <v>7</v>
      </c>
      <c r="I22" s="61">
        <v>0</v>
      </c>
      <c r="J22" s="60">
        <v>0</v>
      </c>
      <c r="K22" s="63">
        <f t="shared" si="1"/>
        <v>960</v>
      </c>
      <c r="L22" s="50"/>
      <c r="M22" s="64">
        <f t="shared" si="2"/>
        <v>960</v>
      </c>
      <c r="N22" s="71">
        <v>1</v>
      </c>
      <c r="O22" s="72">
        <v>7</v>
      </c>
      <c r="P22" s="72">
        <v>3</v>
      </c>
      <c r="Q22" s="73">
        <v>10</v>
      </c>
      <c r="R22" s="63">
        <f t="shared" si="3"/>
        <v>955.9847526785716</v>
      </c>
      <c r="S22" s="55"/>
      <c r="T22" s="64">
        <f t="shared" si="4"/>
        <v>960</v>
      </c>
      <c r="U22" s="65">
        <v>0</v>
      </c>
      <c r="V22" s="66">
        <v>7</v>
      </c>
      <c r="W22" s="67">
        <v>0</v>
      </c>
      <c r="X22" s="66">
        <v>0</v>
      </c>
      <c r="Y22" s="63">
        <f t="shared" si="5"/>
        <v>960</v>
      </c>
    </row>
    <row r="23" spans="1:25" ht="12.75">
      <c r="A23" s="46"/>
      <c r="B23" s="68" t="s">
        <v>45</v>
      </c>
      <c r="C23" s="69" t="s">
        <v>22</v>
      </c>
      <c r="D23" s="58">
        <f t="shared" si="0"/>
        <v>993.8261051461023</v>
      </c>
      <c r="E23" s="50"/>
      <c r="F23" s="59">
        <v>960</v>
      </c>
      <c r="G23" s="72">
        <v>1</v>
      </c>
      <c r="H23" s="72">
        <v>7</v>
      </c>
      <c r="I23" s="72">
        <v>5</v>
      </c>
      <c r="J23" s="73">
        <v>3</v>
      </c>
      <c r="K23" s="63">
        <f t="shared" si="1"/>
        <v>1013.4571428571429</v>
      </c>
      <c r="L23" s="50"/>
      <c r="M23" s="64">
        <f t="shared" si="2"/>
        <v>1013.4571428571429</v>
      </c>
      <c r="N23" s="70">
        <v>1</v>
      </c>
      <c r="O23" s="61">
        <v>7</v>
      </c>
      <c r="P23" s="61">
        <v>3</v>
      </c>
      <c r="Q23" s="60">
        <v>11</v>
      </c>
      <c r="R23" s="63">
        <f t="shared" si="3"/>
        <v>995.0484086799278</v>
      </c>
      <c r="S23" s="55"/>
      <c r="T23" s="64">
        <f t="shared" si="4"/>
        <v>995.0484086799278</v>
      </c>
      <c r="U23" s="65">
        <v>1</v>
      </c>
      <c r="V23" s="66">
        <v>7</v>
      </c>
      <c r="W23" s="67">
        <v>3.5</v>
      </c>
      <c r="X23" s="66">
        <v>5</v>
      </c>
      <c r="Y23" s="63">
        <f t="shared" si="5"/>
        <v>993.8261051461023</v>
      </c>
    </row>
    <row r="24" spans="1:25" ht="12.75">
      <c r="A24" s="46"/>
      <c r="B24" s="68" t="s">
        <v>46</v>
      </c>
      <c r="C24" s="69" t="s">
        <v>22</v>
      </c>
      <c r="D24" s="58">
        <f t="shared" si="0"/>
        <v>960</v>
      </c>
      <c r="E24" s="50"/>
      <c r="F24" s="59">
        <v>960</v>
      </c>
      <c r="G24" s="61">
        <v>1</v>
      </c>
      <c r="H24" s="61">
        <v>7</v>
      </c>
      <c r="I24" s="61">
        <v>3</v>
      </c>
      <c r="J24" s="60">
        <v>10</v>
      </c>
      <c r="K24" s="63">
        <f t="shared" si="1"/>
        <v>954.9142857142858</v>
      </c>
      <c r="L24" s="50"/>
      <c r="M24" s="64">
        <f t="shared" si="2"/>
        <v>960</v>
      </c>
      <c r="N24" s="71">
        <v>0</v>
      </c>
      <c r="O24" s="72">
        <v>7</v>
      </c>
      <c r="P24" s="72">
        <v>0</v>
      </c>
      <c r="Q24" s="73">
        <v>0</v>
      </c>
      <c r="R24" s="63">
        <f t="shared" si="3"/>
        <v>960</v>
      </c>
      <c r="S24" s="55"/>
      <c r="T24" s="64">
        <f t="shared" si="4"/>
        <v>960</v>
      </c>
      <c r="U24" s="65">
        <v>0</v>
      </c>
      <c r="V24" s="66">
        <v>7</v>
      </c>
      <c r="W24" s="67">
        <v>0</v>
      </c>
      <c r="X24" s="66">
        <v>0</v>
      </c>
      <c r="Y24" s="63">
        <f t="shared" si="5"/>
        <v>960</v>
      </c>
    </row>
    <row r="25" spans="1:25" ht="12.75">
      <c r="A25" s="46"/>
      <c r="B25" s="68" t="s">
        <v>47</v>
      </c>
      <c r="C25" s="69" t="s">
        <v>33</v>
      </c>
      <c r="D25" s="58">
        <f t="shared" si="0"/>
        <v>960</v>
      </c>
      <c r="E25" s="50"/>
      <c r="F25" s="59">
        <v>960</v>
      </c>
      <c r="G25" s="72">
        <v>1</v>
      </c>
      <c r="H25" s="72">
        <v>7</v>
      </c>
      <c r="I25" s="72">
        <v>2</v>
      </c>
      <c r="J25" s="73">
        <v>13</v>
      </c>
      <c r="K25" s="63">
        <f t="shared" si="1"/>
        <v>925.7428571428571</v>
      </c>
      <c r="L25" s="50"/>
      <c r="M25" s="64">
        <f t="shared" si="2"/>
        <v>960</v>
      </c>
      <c r="N25" s="70">
        <v>0</v>
      </c>
      <c r="O25" s="61">
        <v>7</v>
      </c>
      <c r="P25" s="61">
        <v>0</v>
      </c>
      <c r="Q25" s="60">
        <v>0</v>
      </c>
      <c r="R25" s="63">
        <f t="shared" si="3"/>
        <v>960</v>
      </c>
      <c r="S25" s="55"/>
      <c r="T25" s="64">
        <f t="shared" si="4"/>
        <v>960</v>
      </c>
      <c r="U25" s="65">
        <v>0</v>
      </c>
      <c r="V25" s="66">
        <v>7</v>
      </c>
      <c r="W25" s="67">
        <v>0</v>
      </c>
      <c r="X25" s="66">
        <v>0</v>
      </c>
      <c r="Y25" s="63">
        <f t="shared" si="5"/>
        <v>960</v>
      </c>
    </row>
    <row r="26" spans="1:25" ht="12.75">
      <c r="A26" s="46"/>
      <c r="B26" s="68" t="s">
        <v>48</v>
      </c>
      <c r="C26" s="69" t="s">
        <v>49</v>
      </c>
      <c r="D26" s="58">
        <f t="shared" si="0"/>
        <v>986.0130035714287</v>
      </c>
      <c r="E26" s="50"/>
      <c r="F26" s="59">
        <v>960</v>
      </c>
      <c r="G26" s="61">
        <v>0</v>
      </c>
      <c r="H26" s="61">
        <v>7</v>
      </c>
      <c r="I26" s="61">
        <v>0</v>
      </c>
      <c r="J26" s="60">
        <v>0</v>
      </c>
      <c r="K26" s="63">
        <f t="shared" si="1"/>
        <v>960</v>
      </c>
      <c r="L26" s="50"/>
      <c r="M26" s="64">
        <f t="shared" si="2"/>
        <v>960</v>
      </c>
      <c r="N26" s="71">
        <v>1</v>
      </c>
      <c r="O26" s="72">
        <v>7</v>
      </c>
      <c r="P26" s="72">
        <v>4</v>
      </c>
      <c r="Q26" s="73">
        <v>5</v>
      </c>
      <c r="R26" s="63">
        <f t="shared" si="3"/>
        <v>986.0130035714287</v>
      </c>
      <c r="S26" s="55"/>
      <c r="T26" s="64">
        <f t="shared" si="4"/>
        <v>986.0130035714287</v>
      </c>
      <c r="U26" s="65">
        <v>0</v>
      </c>
      <c r="V26" s="66">
        <v>7</v>
      </c>
      <c r="W26" s="67">
        <v>0</v>
      </c>
      <c r="X26" s="66">
        <v>0</v>
      </c>
      <c r="Y26" s="63">
        <f t="shared" si="5"/>
        <v>986.0130035714287</v>
      </c>
    </row>
    <row r="27" spans="1:25" ht="12.75">
      <c r="A27" s="46"/>
      <c r="B27" s="68" t="s">
        <v>50</v>
      </c>
      <c r="C27" s="69" t="s">
        <v>51</v>
      </c>
      <c r="D27" s="58">
        <f t="shared" si="0"/>
        <v>1045.7599642857142</v>
      </c>
      <c r="E27" s="50"/>
      <c r="F27" s="59">
        <v>960</v>
      </c>
      <c r="G27" s="75"/>
      <c r="H27" s="75"/>
      <c r="I27" s="75"/>
      <c r="J27" s="76"/>
      <c r="K27" s="63">
        <f t="shared" si="1"/>
        <v>960</v>
      </c>
      <c r="L27" s="50"/>
      <c r="M27" s="64">
        <f t="shared" si="2"/>
        <v>960</v>
      </c>
      <c r="N27" s="70"/>
      <c r="O27" s="61"/>
      <c r="P27" s="61"/>
      <c r="Q27" s="60"/>
      <c r="R27" s="63">
        <f t="shared" si="3"/>
        <v>960</v>
      </c>
      <c r="S27" s="55"/>
      <c r="T27" s="64">
        <f t="shared" si="4"/>
        <v>960</v>
      </c>
      <c r="U27" s="65">
        <v>1</v>
      </c>
      <c r="V27" s="66">
        <v>7</v>
      </c>
      <c r="W27" s="67">
        <v>6</v>
      </c>
      <c r="X27" s="66">
        <v>1</v>
      </c>
      <c r="Y27" s="63">
        <f t="shared" si="5"/>
        <v>1045.7599642857142</v>
      </c>
    </row>
    <row r="28" spans="1:25" ht="12.75">
      <c r="A28" s="46"/>
      <c r="B28" s="68" t="s">
        <v>50</v>
      </c>
      <c r="C28" s="69" t="s">
        <v>25</v>
      </c>
      <c r="D28" s="58">
        <f t="shared" si="0"/>
        <v>1030.963300595238</v>
      </c>
      <c r="E28" s="50"/>
      <c r="F28" s="59">
        <v>960</v>
      </c>
      <c r="G28" s="75"/>
      <c r="H28" s="75"/>
      <c r="I28" s="75"/>
      <c r="J28" s="76"/>
      <c r="K28" s="63">
        <f t="shared" si="1"/>
        <v>960</v>
      </c>
      <c r="L28" s="50"/>
      <c r="M28" s="64">
        <f t="shared" si="2"/>
        <v>960</v>
      </c>
      <c r="N28" s="77"/>
      <c r="O28" s="75"/>
      <c r="P28" s="75"/>
      <c r="Q28" s="76"/>
      <c r="R28" s="63">
        <f t="shared" si="3"/>
        <v>960</v>
      </c>
      <c r="S28" s="55"/>
      <c r="T28" s="64">
        <f t="shared" si="4"/>
        <v>960</v>
      </c>
      <c r="U28" s="65">
        <v>1</v>
      </c>
      <c r="V28" s="66">
        <v>7</v>
      </c>
      <c r="W28" s="67">
        <v>5.5</v>
      </c>
      <c r="X28" s="66">
        <v>2</v>
      </c>
      <c r="Y28" s="63">
        <f t="shared" si="5"/>
        <v>1030.963300595238</v>
      </c>
    </row>
    <row r="29" spans="1:25" ht="12.75">
      <c r="A29" s="46"/>
      <c r="B29" s="68" t="s">
        <v>52</v>
      </c>
      <c r="C29" s="69" t="s">
        <v>53</v>
      </c>
      <c r="D29" s="58">
        <f t="shared" si="0"/>
        <v>1044.869505357143</v>
      </c>
      <c r="E29" s="50"/>
      <c r="F29" s="59">
        <v>960</v>
      </c>
      <c r="G29" s="75">
        <v>0</v>
      </c>
      <c r="H29" s="75">
        <v>7</v>
      </c>
      <c r="I29" s="75">
        <v>0</v>
      </c>
      <c r="J29" s="76">
        <v>0</v>
      </c>
      <c r="K29" s="63">
        <f t="shared" si="1"/>
        <v>960</v>
      </c>
      <c r="L29" s="50"/>
      <c r="M29" s="64">
        <f t="shared" si="2"/>
        <v>960</v>
      </c>
      <c r="N29" s="77">
        <v>1</v>
      </c>
      <c r="O29" s="75">
        <v>7</v>
      </c>
      <c r="P29" s="75">
        <v>6</v>
      </c>
      <c r="Q29" s="76">
        <v>1</v>
      </c>
      <c r="R29" s="63">
        <f t="shared" si="3"/>
        <v>1044.869505357143</v>
      </c>
      <c r="S29" s="55"/>
      <c r="T29" s="64">
        <f t="shared" si="4"/>
        <v>1044.869505357143</v>
      </c>
      <c r="U29" s="65">
        <v>0</v>
      </c>
      <c r="V29" s="66">
        <v>7</v>
      </c>
      <c r="W29" s="67">
        <v>0</v>
      </c>
      <c r="X29" s="66">
        <v>0</v>
      </c>
      <c r="Y29" s="63">
        <f t="shared" si="5"/>
        <v>1044.869505357143</v>
      </c>
    </row>
    <row r="30" spans="1:25" ht="12.75">
      <c r="A30" s="46"/>
      <c r="B30" s="68" t="s">
        <v>54</v>
      </c>
      <c r="C30" s="69" t="s">
        <v>23</v>
      </c>
      <c r="D30" s="58">
        <f t="shared" si="0"/>
        <v>960</v>
      </c>
      <c r="E30" s="50"/>
      <c r="F30" s="59">
        <v>960</v>
      </c>
      <c r="G30" s="75"/>
      <c r="H30" s="75"/>
      <c r="I30" s="75"/>
      <c r="J30" s="76"/>
      <c r="K30" s="63">
        <f t="shared" si="1"/>
        <v>960</v>
      </c>
      <c r="L30" s="50"/>
      <c r="M30" s="64">
        <f t="shared" si="2"/>
        <v>960</v>
      </c>
      <c r="N30" s="77"/>
      <c r="O30" s="75"/>
      <c r="P30" s="75"/>
      <c r="Q30" s="76"/>
      <c r="R30" s="63">
        <f t="shared" si="3"/>
        <v>960</v>
      </c>
      <c r="S30" s="55"/>
      <c r="T30" s="64">
        <f t="shared" si="4"/>
        <v>960</v>
      </c>
      <c r="U30" s="65">
        <v>1</v>
      </c>
      <c r="V30" s="66">
        <v>7</v>
      </c>
      <c r="W30" s="67">
        <v>3</v>
      </c>
      <c r="X30" s="66">
        <v>8</v>
      </c>
      <c r="Y30" s="63">
        <f t="shared" si="5"/>
        <v>956.779982142857</v>
      </c>
    </row>
    <row r="31" spans="1:25" ht="12.75">
      <c r="A31" s="46"/>
      <c r="B31" s="68" t="s">
        <v>55</v>
      </c>
      <c r="C31" s="69" t="s">
        <v>56</v>
      </c>
      <c r="D31" s="58">
        <f t="shared" si="0"/>
        <v>960</v>
      </c>
      <c r="E31" s="50"/>
      <c r="F31" s="59">
        <v>960</v>
      </c>
      <c r="G31" s="75"/>
      <c r="H31" s="75"/>
      <c r="I31" s="75"/>
      <c r="J31" s="76"/>
      <c r="K31" s="63">
        <f t="shared" si="1"/>
        <v>960</v>
      </c>
      <c r="L31" s="50"/>
      <c r="M31" s="64">
        <f t="shared" si="2"/>
        <v>960</v>
      </c>
      <c r="N31" s="77"/>
      <c r="O31" s="75"/>
      <c r="P31" s="75"/>
      <c r="Q31" s="76"/>
      <c r="R31" s="63">
        <f t="shared" si="3"/>
        <v>960</v>
      </c>
      <c r="S31" s="55"/>
      <c r="T31" s="64">
        <f t="shared" si="4"/>
        <v>960</v>
      </c>
      <c r="U31" s="65">
        <v>1</v>
      </c>
      <c r="V31" s="66">
        <v>7</v>
      </c>
      <c r="W31" s="67">
        <v>1</v>
      </c>
      <c r="X31" s="66">
        <v>11</v>
      </c>
      <c r="Y31" s="63">
        <f t="shared" si="5"/>
        <v>897.7933273809524</v>
      </c>
    </row>
    <row r="32" spans="1:25" ht="12.75">
      <c r="A32" s="46"/>
      <c r="B32" s="68" t="s">
        <v>57</v>
      </c>
      <c r="C32" s="69" t="s">
        <v>58</v>
      </c>
      <c r="D32" s="58">
        <f t="shared" si="0"/>
        <v>1096.7938818434711</v>
      </c>
      <c r="E32" s="50"/>
      <c r="F32" s="59">
        <v>960</v>
      </c>
      <c r="G32" s="75">
        <v>1</v>
      </c>
      <c r="H32" s="75">
        <v>7</v>
      </c>
      <c r="I32" s="75">
        <v>5.5</v>
      </c>
      <c r="J32" s="76">
        <v>1</v>
      </c>
      <c r="K32" s="63">
        <f t="shared" si="1"/>
        <v>1028.142857142857</v>
      </c>
      <c r="L32" s="50"/>
      <c r="M32" s="64">
        <f t="shared" si="2"/>
        <v>1028.142857142857</v>
      </c>
      <c r="N32" s="77">
        <v>1</v>
      </c>
      <c r="O32" s="75">
        <v>7</v>
      </c>
      <c r="P32" s="75">
        <v>5</v>
      </c>
      <c r="Q32" s="76">
        <v>2</v>
      </c>
      <c r="R32" s="63">
        <f t="shared" si="3"/>
        <v>1064.5644953254332</v>
      </c>
      <c r="S32" s="55"/>
      <c r="T32" s="64">
        <f t="shared" si="4"/>
        <v>1064.5644953254332</v>
      </c>
      <c r="U32" s="65">
        <v>1</v>
      </c>
      <c r="V32" s="66">
        <v>7</v>
      </c>
      <c r="W32" s="67">
        <v>5</v>
      </c>
      <c r="X32" s="66">
        <v>3</v>
      </c>
      <c r="Y32" s="63">
        <f t="shared" si="5"/>
        <v>1096.7938818434711</v>
      </c>
    </row>
    <row r="33" spans="1:25" ht="12.75">
      <c r="A33" s="46"/>
      <c r="B33" s="68" t="s">
        <v>57</v>
      </c>
      <c r="C33" s="69" t="s">
        <v>59</v>
      </c>
      <c r="D33" s="58">
        <f t="shared" si="0"/>
        <v>1030.6607120052554</v>
      </c>
      <c r="E33" s="50"/>
      <c r="F33" s="59">
        <v>960</v>
      </c>
      <c r="G33" s="75">
        <v>1</v>
      </c>
      <c r="H33" s="75">
        <v>7</v>
      </c>
      <c r="I33" s="75">
        <v>5.5</v>
      </c>
      <c r="J33" s="76">
        <v>2</v>
      </c>
      <c r="K33" s="63">
        <f t="shared" si="1"/>
        <v>1027.942857142857</v>
      </c>
      <c r="L33" s="50"/>
      <c r="M33" s="64">
        <f t="shared" si="2"/>
        <v>1027.942857142857</v>
      </c>
      <c r="N33" s="77">
        <v>1</v>
      </c>
      <c r="O33" s="75">
        <v>7</v>
      </c>
      <c r="P33" s="75">
        <v>4.5</v>
      </c>
      <c r="Q33" s="76">
        <v>3</v>
      </c>
      <c r="R33" s="63">
        <f t="shared" si="3"/>
        <v>1050.6360622960062</v>
      </c>
      <c r="S33" s="55"/>
      <c r="T33" s="64">
        <f t="shared" si="4"/>
        <v>1050.6360622960062</v>
      </c>
      <c r="U33" s="65">
        <v>1</v>
      </c>
      <c r="V33" s="66">
        <v>7</v>
      </c>
      <c r="W33" s="67">
        <v>3</v>
      </c>
      <c r="X33" s="66">
        <v>6</v>
      </c>
      <c r="Y33" s="63">
        <f t="shared" si="5"/>
        <v>1030.6607120052554</v>
      </c>
    </row>
    <row r="34" spans="1:25" ht="12.75">
      <c r="A34" s="46"/>
      <c r="B34" s="68"/>
      <c r="C34" s="69"/>
      <c r="D34" s="58">
        <f t="shared" si="0"/>
        <v>960</v>
      </c>
      <c r="E34" s="50"/>
      <c r="F34" s="59">
        <v>960</v>
      </c>
      <c r="G34" s="75"/>
      <c r="H34" s="75"/>
      <c r="I34" s="75"/>
      <c r="J34" s="76"/>
      <c r="K34" s="63">
        <f t="shared" si="1"/>
        <v>960</v>
      </c>
      <c r="L34" s="50"/>
      <c r="M34" s="64">
        <f t="shared" si="2"/>
        <v>960</v>
      </c>
      <c r="N34" s="77"/>
      <c r="O34" s="75"/>
      <c r="P34" s="75"/>
      <c r="Q34" s="76"/>
      <c r="R34" s="63">
        <f t="shared" si="3"/>
        <v>960</v>
      </c>
      <c r="S34" s="55"/>
      <c r="T34" s="64">
        <f t="shared" si="4"/>
        <v>960</v>
      </c>
      <c r="U34" s="65"/>
      <c r="V34" s="66"/>
      <c r="W34" s="67"/>
      <c r="X34" s="66"/>
      <c r="Y34" s="63">
        <f t="shared" si="5"/>
        <v>960</v>
      </c>
    </row>
    <row r="35" spans="1:25" ht="12.75">
      <c r="A35" s="46"/>
      <c r="B35" s="68"/>
      <c r="C35" s="69"/>
      <c r="D35" s="58">
        <f t="shared" si="0"/>
        <v>960</v>
      </c>
      <c r="E35" s="50"/>
      <c r="F35" s="59">
        <v>960</v>
      </c>
      <c r="G35" s="75"/>
      <c r="H35" s="75"/>
      <c r="I35" s="75"/>
      <c r="J35" s="76"/>
      <c r="K35" s="63">
        <f t="shared" si="1"/>
        <v>960</v>
      </c>
      <c r="L35" s="50"/>
      <c r="M35" s="64">
        <f t="shared" si="2"/>
        <v>960</v>
      </c>
      <c r="N35" s="77"/>
      <c r="O35" s="75"/>
      <c r="P35" s="75"/>
      <c r="Q35" s="76"/>
      <c r="R35" s="63">
        <f t="shared" si="3"/>
        <v>960</v>
      </c>
      <c r="S35" s="55"/>
      <c r="T35" s="64">
        <f t="shared" si="4"/>
        <v>960</v>
      </c>
      <c r="U35" s="65"/>
      <c r="V35" s="66"/>
      <c r="W35" s="67"/>
      <c r="X35" s="66"/>
      <c r="Y35" s="63">
        <f t="shared" si="5"/>
        <v>960</v>
      </c>
    </row>
    <row r="36" spans="1:25" ht="12.75">
      <c r="A36" s="46"/>
      <c r="B36" s="68"/>
      <c r="C36" s="69"/>
      <c r="D36" s="58">
        <f t="shared" si="0"/>
        <v>960</v>
      </c>
      <c r="E36" s="50"/>
      <c r="F36" s="59">
        <v>960</v>
      </c>
      <c r="G36" s="75"/>
      <c r="H36" s="75"/>
      <c r="I36" s="75"/>
      <c r="J36" s="76"/>
      <c r="K36" s="63">
        <f t="shared" si="1"/>
        <v>960</v>
      </c>
      <c r="L36" s="50"/>
      <c r="M36" s="64">
        <f t="shared" si="2"/>
        <v>960</v>
      </c>
      <c r="N36" s="77"/>
      <c r="O36" s="75"/>
      <c r="P36" s="75"/>
      <c r="Q36" s="76"/>
      <c r="R36" s="63">
        <f t="shared" si="3"/>
        <v>960</v>
      </c>
      <c r="S36" s="55"/>
      <c r="T36" s="64">
        <f t="shared" si="4"/>
        <v>960</v>
      </c>
      <c r="U36" s="65"/>
      <c r="V36" s="66"/>
      <c r="W36" s="67"/>
      <c r="X36" s="66"/>
      <c r="Y36" s="63">
        <f t="shared" si="5"/>
        <v>960</v>
      </c>
    </row>
    <row r="37" spans="1:25" ht="12.75">
      <c r="A37" s="46"/>
      <c r="B37" s="68"/>
      <c r="C37" s="69"/>
      <c r="D37" s="58">
        <f t="shared" si="0"/>
        <v>960</v>
      </c>
      <c r="E37" s="50"/>
      <c r="F37" s="59">
        <v>960</v>
      </c>
      <c r="G37" s="75"/>
      <c r="H37" s="75"/>
      <c r="I37" s="75"/>
      <c r="J37" s="76"/>
      <c r="K37" s="63">
        <f t="shared" si="1"/>
        <v>960</v>
      </c>
      <c r="L37" s="50"/>
      <c r="M37" s="64">
        <f t="shared" si="2"/>
        <v>960</v>
      </c>
      <c r="N37" s="77"/>
      <c r="O37" s="75"/>
      <c r="P37" s="75"/>
      <c r="Q37" s="76"/>
      <c r="R37" s="63">
        <f t="shared" si="3"/>
        <v>960</v>
      </c>
      <c r="S37" s="55"/>
      <c r="T37" s="64">
        <f t="shared" si="4"/>
        <v>960</v>
      </c>
      <c r="U37" s="65"/>
      <c r="V37" s="66"/>
      <c r="W37" s="67"/>
      <c r="X37" s="66"/>
      <c r="Y37" s="63">
        <f t="shared" si="5"/>
        <v>960</v>
      </c>
    </row>
    <row r="38" spans="1:25" ht="12.75">
      <c r="A38" s="46"/>
      <c r="B38" s="68"/>
      <c r="C38" s="69"/>
      <c r="D38" s="58">
        <f t="shared" si="0"/>
        <v>960</v>
      </c>
      <c r="E38" s="50"/>
      <c r="F38" s="59">
        <v>960</v>
      </c>
      <c r="G38" s="75"/>
      <c r="H38" s="75"/>
      <c r="I38" s="75"/>
      <c r="J38" s="76"/>
      <c r="K38" s="63">
        <f t="shared" si="1"/>
        <v>960</v>
      </c>
      <c r="L38" s="50"/>
      <c r="M38" s="64">
        <f t="shared" si="2"/>
        <v>960</v>
      </c>
      <c r="N38" s="77"/>
      <c r="O38" s="75"/>
      <c r="P38" s="75"/>
      <c r="Q38" s="76"/>
      <c r="R38" s="63">
        <f t="shared" si="3"/>
        <v>960</v>
      </c>
      <c r="S38" s="55"/>
      <c r="T38" s="64">
        <f t="shared" si="4"/>
        <v>960</v>
      </c>
      <c r="U38" s="65"/>
      <c r="V38" s="66"/>
      <c r="W38" s="67"/>
      <c r="X38" s="66"/>
      <c r="Y38" s="63">
        <f t="shared" si="5"/>
        <v>960</v>
      </c>
    </row>
    <row r="39" spans="1:25" ht="12.75">
      <c r="A39" s="46"/>
      <c r="B39" s="68"/>
      <c r="C39" s="69"/>
      <c r="D39" s="58">
        <f t="shared" si="0"/>
        <v>960</v>
      </c>
      <c r="E39" s="50"/>
      <c r="F39" s="59">
        <v>960</v>
      </c>
      <c r="G39" s="75"/>
      <c r="H39" s="75"/>
      <c r="I39" s="75"/>
      <c r="J39" s="76"/>
      <c r="K39" s="63">
        <f t="shared" si="1"/>
        <v>960</v>
      </c>
      <c r="L39" s="50"/>
      <c r="M39" s="64">
        <f t="shared" si="2"/>
        <v>960</v>
      </c>
      <c r="N39" s="77"/>
      <c r="O39" s="75"/>
      <c r="P39" s="75"/>
      <c r="Q39" s="76"/>
      <c r="R39" s="63">
        <f t="shared" si="3"/>
        <v>960</v>
      </c>
      <c r="S39" s="55"/>
      <c r="T39" s="64">
        <f t="shared" si="4"/>
        <v>960</v>
      </c>
      <c r="U39" s="65"/>
      <c r="V39" s="66"/>
      <c r="W39" s="67"/>
      <c r="X39" s="66"/>
      <c r="Y39" s="63">
        <f t="shared" si="5"/>
        <v>960</v>
      </c>
    </row>
    <row r="40" spans="1:25" ht="12.75">
      <c r="A40" s="46"/>
      <c r="B40" s="68"/>
      <c r="C40" s="69"/>
      <c r="D40" s="58">
        <f t="shared" si="0"/>
        <v>960</v>
      </c>
      <c r="E40" s="50"/>
      <c r="F40" s="59">
        <v>960</v>
      </c>
      <c r="G40" s="75"/>
      <c r="H40" s="75"/>
      <c r="I40" s="75"/>
      <c r="J40" s="76"/>
      <c r="K40" s="63">
        <f t="shared" si="1"/>
        <v>960</v>
      </c>
      <c r="L40" s="50"/>
      <c r="M40" s="64">
        <f t="shared" si="2"/>
        <v>960</v>
      </c>
      <c r="N40" s="77"/>
      <c r="O40" s="75"/>
      <c r="P40" s="75"/>
      <c r="Q40" s="76"/>
      <c r="R40" s="63">
        <f t="shared" si="3"/>
        <v>960</v>
      </c>
      <c r="S40" s="55"/>
      <c r="T40" s="64">
        <f t="shared" si="4"/>
        <v>960</v>
      </c>
      <c r="U40" s="65"/>
      <c r="V40" s="66"/>
      <c r="W40" s="67"/>
      <c r="X40" s="66"/>
      <c r="Y40" s="63">
        <f t="shared" si="5"/>
        <v>960</v>
      </c>
    </row>
    <row r="41" spans="1:25" ht="12.75">
      <c r="A41" s="46"/>
      <c r="B41" s="68"/>
      <c r="C41" s="69"/>
      <c r="D41" s="58">
        <f t="shared" si="0"/>
        <v>960</v>
      </c>
      <c r="E41" s="50"/>
      <c r="F41" s="59">
        <v>960</v>
      </c>
      <c r="G41" s="75"/>
      <c r="H41" s="75"/>
      <c r="I41" s="75"/>
      <c r="J41" s="76"/>
      <c r="K41" s="63">
        <f t="shared" si="1"/>
        <v>960</v>
      </c>
      <c r="L41" s="50"/>
      <c r="M41" s="64">
        <f t="shared" si="2"/>
        <v>960</v>
      </c>
      <c r="N41" s="77"/>
      <c r="O41" s="75"/>
      <c r="P41" s="75"/>
      <c r="Q41" s="76"/>
      <c r="R41" s="63">
        <f t="shared" si="3"/>
        <v>960</v>
      </c>
      <c r="S41" s="55"/>
      <c r="T41" s="64">
        <f t="shared" si="4"/>
        <v>960</v>
      </c>
      <c r="U41" s="65"/>
      <c r="V41" s="66"/>
      <c r="W41" s="67"/>
      <c r="X41" s="66"/>
      <c r="Y41" s="63">
        <f t="shared" si="5"/>
        <v>960</v>
      </c>
    </row>
    <row r="42" spans="1:25" ht="12.75">
      <c r="A42" s="46"/>
      <c r="B42" s="68"/>
      <c r="C42" s="69"/>
      <c r="D42" s="58">
        <f t="shared" si="0"/>
        <v>960</v>
      </c>
      <c r="E42" s="50"/>
      <c r="F42" s="59">
        <v>960</v>
      </c>
      <c r="G42" s="75"/>
      <c r="H42" s="75"/>
      <c r="I42" s="75"/>
      <c r="J42" s="76"/>
      <c r="K42" s="63">
        <f t="shared" si="1"/>
        <v>960</v>
      </c>
      <c r="L42" s="50"/>
      <c r="M42" s="64">
        <f t="shared" si="2"/>
        <v>960</v>
      </c>
      <c r="N42" s="77"/>
      <c r="O42" s="75"/>
      <c r="P42" s="75"/>
      <c r="Q42" s="76"/>
      <c r="R42" s="63">
        <f t="shared" si="3"/>
        <v>960</v>
      </c>
      <c r="S42" s="55"/>
      <c r="T42" s="64">
        <f t="shared" si="4"/>
        <v>960</v>
      </c>
      <c r="U42" s="65"/>
      <c r="V42" s="66"/>
      <c r="W42" s="67"/>
      <c r="X42" s="66"/>
      <c r="Y42" s="63">
        <f t="shared" si="5"/>
        <v>960</v>
      </c>
    </row>
    <row r="43" spans="1:25" ht="12.75">
      <c r="A43" s="46"/>
      <c r="B43" s="68"/>
      <c r="C43" s="69"/>
      <c r="D43" s="58">
        <f t="shared" si="0"/>
        <v>960</v>
      </c>
      <c r="E43" s="50"/>
      <c r="F43" s="59">
        <v>960</v>
      </c>
      <c r="G43" s="75"/>
      <c r="H43" s="75"/>
      <c r="I43" s="75"/>
      <c r="J43" s="76"/>
      <c r="K43" s="63">
        <f t="shared" si="1"/>
        <v>960</v>
      </c>
      <c r="L43" s="50"/>
      <c r="M43" s="64">
        <f t="shared" si="2"/>
        <v>960</v>
      </c>
      <c r="N43" s="77"/>
      <c r="O43" s="75"/>
      <c r="P43" s="75"/>
      <c r="Q43" s="76"/>
      <c r="R43" s="63">
        <f t="shared" si="3"/>
        <v>960</v>
      </c>
      <c r="S43" s="55"/>
      <c r="T43" s="64">
        <f t="shared" si="4"/>
        <v>960</v>
      </c>
      <c r="U43" s="65"/>
      <c r="V43" s="66"/>
      <c r="W43" s="67"/>
      <c r="X43" s="66"/>
      <c r="Y43" s="63">
        <f t="shared" si="5"/>
        <v>960</v>
      </c>
    </row>
    <row r="44" spans="1:25" ht="12.75">
      <c r="A44" s="46"/>
      <c r="B44" s="68"/>
      <c r="C44" s="69"/>
      <c r="D44" s="58">
        <f t="shared" si="0"/>
        <v>960</v>
      </c>
      <c r="E44" s="50"/>
      <c r="F44" s="59">
        <v>960</v>
      </c>
      <c r="G44" s="75"/>
      <c r="H44" s="75"/>
      <c r="I44" s="75"/>
      <c r="J44" s="76"/>
      <c r="K44" s="63">
        <f t="shared" si="1"/>
        <v>960</v>
      </c>
      <c r="L44" s="50"/>
      <c r="M44" s="64">
        <f t="shared" si="2"/>
        <v>960</v>
      </c>
      <c r="N44" s="77"/>
      <c r="O44" s="75"/>
      <c r="P44" s="75"/>
      <c r="Q44" s="76"/>
      <c r="R44" s="63">
        <f t="shared" si="3"/>
        <v>960</v>
      </c>
      <c r="S44" s="55"/>
      <c r="T44" s="64">
        <f t="shared" si="4"/>
        <v>960</v>
      </c>
      <c r="U44" s="65"/>
      <c r="V44" s="66"/>
      <c r="W44" s="67"/>
      <c r="X44" s="66"/>
      <c r="Y44" s="63">
        <f t="shared" si="5"/>
        <v>960</v>
      </c>
    </row>
    <row r="45" spans="1:25" ht="12.75">
      <c r="A45" s="46"/>
      <c r="B45" s="68"/>
      <c r="C45" s="69"/>
      <c r="D45" s="58">
        <f t="shared" si="0"/>
        <v>960</v>
      </c>
      <c r="E45" s="50"/>
      <c r="F45" s="59">
        <v>960</v>
      </c>
      <c r="G45" s="75"/>
      <c r="H45" s="75"/>
      <c r="I45" s="75"/>
      <c r="J45" s="76"/>
      <c r="K45" s="63">
        <f t="shared" si="1"/>
        <v>960</v>
      </c>
      <c r="L45" s="50"/>
      <c r="M45" s="64">
        <f t="shared" si="2"/>
        <v>960</v>
      </c>
      <c r="N45" s="77"/>
      <c r="O45" s="75"/>
      <c r="P45" s="75"/>
      <c r="Q45" s="76"/>
      <c r="R45" s="63">
        <f t="shared" si="3"/>
        <v>960</v>
      </c>
      <c r="S45" s="55"/>
      <c r="T45" s="64">
        <f t="shared" si="4"/>
        <v>960</v>
      </c>
      <c r="U45" s="65"/>
      <c r="V45" s="66"/>
      <c r="W45" s="67"/>
      <c r="X45" s="66"/>
      <c r="Y45" s="63">
        <f t="shared" si="5"/>
        <v>960</v>
      </c>
    </row>
    <row r="46" spans="1:25" ht="12.75">
      <c r="A46" s="46"/>
      <c r="B46" s="68"/>
      <c r="C46" s="69"/>
      <c r="D46" s="58">
        <f t="shared" si="0"/>
        <v>960</v>
      </c>
      <c r="E46" s="50"/>
      <c r="F46" s="59">
        <v>960</v>
      </c>
      <c r="G46" s="75"/>
      <c r="H46" s="75"/>
      <c r="I46" s="75"/>
      <c r="J46" s="76"/>
      <c r="K46" s="63">
        <f t="shared" si="1"/>
        <v>960</v>
      </c>
      <c r="L46" s="50"/>
      <c r="M46" s="64">
        <f t="shared" si="2"/>
        <v>960</v>
      </c>
      <c r="N46" s="77"/>
      <c r="O46" s="75"/>
      <c r="P46" s="75"/>
      <c r="Q46" s="76"/>
      <c r="R46" s="63">
        <f t="shared" si="3"/>
        <v>960</v>
      </c>
      <c r="S46" s="55"/>
      <c r="T46" s="64">
        <f t="shared" si="4"/>
        <v>960</v>
      </c>
      <c r="U46" s="65"/>
      <c r="V46" s="66"/>
      <c r="W46" s="67"/>
      <c r="X46" s="66"/>
      <c r="Y46" s="63">
        <f t="shared" si="5"/>
        <v>960</v>
      </c>
    </row>
    <row r="47" spans="1:25" ht="12.75">
      <c r="A47" s="46"/>
      <c r="B47" s="68"/>
      <c r="C47" s="69"/>
      <c r="D47" s="58">
        <f t="shared" si="0"/>
        <v>960</v>
      </c>
      <c r="E47" s="50"/>
      <c r="F47" s="59">
        <v>960</v>
      </c>
      <c r="G47" s="75"/>
      <c r="H47" s="75"/>
      <c r="I47" s="75"/>
      <c r="J47" s="76"/>
      <c r="K47" s="63">
        <f t="shared" si="1"/>
        <v>960</v>
      </c>
      <c r="L47" s="50"/>
      <c r="M47" s="64">
        <f t="shared" si="2"/>
        <v>960</v>
      </c>
      <c r="N47" s="77"/>
      <c r="O47" s="75"/>
      <c r="P47" s="75"/>
      <c r="Q47" s="76"/>
      <c r="R47" s="63">
        <f t="shared" si="3"/>
        <v>960</v>
      </c>
      <c r="S47" s="55"/>
      <c r="T47" s="64">
        <f t="shared" si="4"/>
        <v>960</v>
      </c>
      <c r="U47" s="65"/>
      <c r="V47" s="66"/>
      <c r="W47" s="67"/>
      <c r="X47" s="66"/>
      <c r="Y47" s="63">
        <f t="shared" si="5"/>
        <v>960</v>
      </c>
    </row>
  </sheetData>
  <mergeCells count="4">
    <mergeCell ref="I2:K2"/>
    <mergeCell ref="P2:R2"/>
    <mergeCell ref="W2:Y2"/>
    <mergeCell ref="E3:E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</dc:creator>
  <cp:keywords/>
  <dc:description/>
  <cp:lastModifiedBy>fero</cp:lastModifiedBy>
  <dcterms:created xsi:type="dcterms:W3CDTF">2015-07-17T06:37:20Z</dcterms:created>
  <dcterms:modified xsi:type="dcterms:W3CDTF">2015-07-17T06:39:17Z</dcterms:modified>
  <cp:category/>
  <cp:version/>
  <cp:contentType/>
  <cp:contentStatus/>
</cp:coreProperties>
</file>