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ento_zošit"/>
  <mc:AlternateContent xmlns:mc="http://schemas.openxmlformats.org/markup-compatibility/2006">
    <mc:Choice Requires="x15">
      <x15ac:absPath xmlns:x15ac="http://schemas.microsoft.com/office/spreadsheetml/2010/11/ac" url="E:\Záloha USB 16GB 07_2018\Skolske sutaze 2026_27\"/>
    </mc:Choice>
  </mc:AlternateContent>
  <xr:revisionPtr revIDLastSave="0" documentId="8_{E9726CAF-A10E-4985-8866-75874BDF4C6A}" xr6:coauthVersionLast="47" xr6:coauthVersionMax="47" xr10:uidLastSave="{00000000-0000-0000-0000-000000000000}"/>
  <bookViews>
    <workbookView xWindow="3410" yWindow="2330" windowWidth="27560" windowHeight="15570" xr2:uid="{00000000-000D-0000-FFFF-FFFF00000000}"/>
  </bookViews>
  <sheets>
    <sheet name="Organizátor" sheetId="4" r:id="rId1"/>
    <sheet name="Parametre" sheetId="6" r:id="rId2"/>
  </sheets>
  <definedNames>
    <definedName name="druh_súťaže">Parametre!$B$3:$B$7</definedName>
    <definedName name="Koef">Organizátor!$C$12</definedName>
    <definedName name="Koeficient">Organizátor!$C$12</definedName>
    <definedName name="náklady">Organizátor!$D$13</definedName>
    <definedName name="okresná" localSheetId="1">Organizátor!$C$12</definedName>
    <definedName name="Oprávnené_náklady">Parametre!$I$3:$I$18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4" l="1"/>
  <c r="F5" i="6"/>
  <c r="C26" i="4"/>
  <c r="C25" i="4"/>
  <c r="I29" i="4"/>
  <c r="C23" i="4"/>
  <c r="C16" i="4"/>
  <c r="C12" i="4" l="1"/>
  <c r="C29" i="4"/>
</calcChain>
</file>

<file path=xl/sharedStrings.xml><?xml version="1.0" encoding="utf-8"?>
<sst xmlns="http://schemas.openxmlformats.org/spreadsheetml/2006/main" count="105" uniqueCount="80">
  <si>
    <t>Suma</t>
  </si>
  <si>
    <t>Vypracoval:</t>
  </si>
  <si>
    <t>Spolu účastníkov</t>
  </si>
  <si>
    <t>Dotácia SŠZ spolu:</t>
  </si>
  <si>
    <t>Počet hráčov ZŠ</t>
  </si>
  <si>
    <t>Počet hráčok ZŠ</t>
  </si>
  <si>
    <t>Pokladničný blok</t>
  </si>
  <si>
    <t>Vyúčtovanie školských postupových súťaží v šachu</t>
  </si>
  <si>
    <t xml:space="preserve">Termín : </t>
  </si>
  <si>
    <t xml:space="preserve">Miesto: </t>
  </si>
  <si>
    <t>Počet hráčov SŠ</t>
  </si>
  <si>
    <t>Počet hráčok SŠ</t>
  </si>
  <si>
    <t xml:space="preserve">Počet zúčastnených základných škôl </t>
  </si>
  <si>
    <t xml:space="preserve">Počet zúčastnených stredných škôl </t>
  </si>
  <si>
    <t xml:space="preserve">Názov turnaja : </t>
  </si>
  <si>
    <t>Druh súťaže (vyberte zo zoznamu):</t>
  </si>
  <si>
    <t>Spolu účastníkov ZŠ</t>
  </si>
  <si>
    <t>Druh nákladu</t>
  </si>
  <si>
    <t>Koeficient súťaže:</t>
  </si>
  <si>
    <t>okresná = 1</t>
  </si>
  <si>
    <t>regionálna = 1</t>
  </si>
  <si>
    <t>krajská = 2</t>
  </si>
  <si>
    <t>republiková = 4</t>
  </si>
  <si>
    <t>Oprávnené náklady</t>
  </si>
  <si>
    <t xml:space="preserve">technické zabezpečenie </t>
  </si>
  <si>
    <t>ubytovanie</t>
  </si>
  <si>
    <t>stravovanie</t>
  </si>
  <si>
    <t>doprava</t>
  </si>
  <si>
    <t>prenájom</t>
  </si>
  <si>
    <t>odmeny</t>
  </si>
  <si>
    <t>zdravotná služba</t>
  </si>
  <si>
    <t>dopingová kontrola</t>
  </si>
  <si>
    <t>materiál</t>
  </si>
  <si>
    <t>účasť delegáta</t>
  </si>
  <si>
    <t>ceny</t>
  </si>
  <si>
    <t>poštové služby</t>
  </si>
  <si>
    <t>poistenie</t>
  </si>
  <si>
    <t>propagácia</t>
  </si>
  <si>
    <t>tlmočnícke služby</t>
  </si>
  <si>
    <t>organizačný poplatok</t>
  </si>
  <si>
    <t>Faktúra</t>
  </si>
  <si>
    <t>Typ dokladu</t>
  </si>
  <si>
    <t>Dodávateľ</t>
  </si>
  <si>
    <t>Cestovný príkaz</t>
  </si>
  <si>
    <t xml:space="preserve">Dátum: </t>
  </si>
  <si>
    <t>Pečiatka a podpis:</t>
  </si>
  <si>
    <t>Organizácia:</t>
  </si>
  <si>
    <t>Dátum vyst. dokladu</t>
  </si>
  <si>
    <t>Ozn.dokladu</t>
  </si>
  <si>
    <t>Poznámka</t>
  </si>
  <si>
    <t>Zaplatené spolu:</t>
  </si>
  <si>
    <t>Usporiadateľ:</t>
  </si>
  <si>
    <t>Bratislavský šachový zväz, Junácka 6, 832 80 Bratislava</t>
  </si>
  <si>
    <t>nekonala sa / školská = 0</t>
  </si>
  <si>
    <t>Druh súťaže ZŠ</t>
  </si>
  <si>
    <t>Druh súťaže SŠ</t>
  </si>
  <si>
    <t>Spolu</t>
  </si>
  <si>
    <t>Majstrovstvá Bratislavského kraja žiakov ZŠ a SŠ v zrýchlenom šachu 2026/27</t>
  </si>
  <si>
    <t>Stredisko kultúry, Vajnorská 21, Bratislava - Nové Mesto</t>
  </si>
  <si>
    <t>Nárok podľa príspevku SŠZ do postupových súťaží ZŠ a SŠ 2026</t>
  </si>
  <si>
    <t>Súťaž žiakov a žiačok ZŠ a 1.stupňa OG</t>
  </si>
  <si>
    <t xml:space="preserve">Počet zúčastnených ZŠ a SŠ </t>
  </si>
  <si>
    <t>Súťaž študentov a študentiek SŠ a 2.stupňa OG</t>
  </si>
  <si>
    <t>Príspevok SŠZ</t>
  </si>
  <si>
    <t>Počet okresov v regióne</t>
  </si>
  <si>
    <t>Príspevok KŠZ</t>
  </si>
  <si>
    <t>Príspevok P1 spolu (SŠZ)</t>
  </si>
  <si>
    <t>Príspevok P2 spolu (KŠZ)</t>
  </si>
  <si>
    <t>xx.xx.xxxx</t>
  </si>
  <si>
    <t>xxx xxx</t>
  </si>
  <si>
    <t>xxxxxxx</t>
  </si>
  <si>
    <t>1 z 9</t>
  </si>
  <si>
    <t>2 z 9</t>
  </si>
  <si>
    <t>3 z 9</t>
  </si>
  <si>
    <t>4 z 9</t>
  </si>
  <si>
    <t>5 z 9</t>
  </si>
  <si>
    <t>6 z 9</t>
  </si>
  <si>
    <t>7 z 9</t>
  </si>
  <si>
    <t>8 z 9</t>
  </si>
  <si>
    <t>9 z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</si>
</sst>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6" formatCode="#,##0\ &quot;€&quot;"/>
  </numFmts>
  <fonts count="7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6"/>
      <name val="Arial"/>
      <family val="2"/>
      <charset val="238"/>
    </font>
    <font>
      <sz val="12"/>
      <name val="Times New Roman"/>
      <family val="1"/>
      <charset val="238"/>
    </font>
    <font>
      <b/>
      <sz val="2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1" xfId="0" applyFont="1" applyBorder="1"/>
    <xf numFmtId="164" fontId="0" fillId="0" borderId="1" xfId="0" applyNumberFormat="1" applyBorder="1"/>
    <xf numFmtId="0" fontId="2" fillId="0" borderId="2" xfId="0" applyFont="1" applyBorder="1" applyAlignment="1">
      <alignment wrapText="1"/>
    </xf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4" fillId="0" borderId="0" xfId="0" applyFont="1"/>
    <xf numFmtId="0" fontId="0" fillId="0" borderId="5" xfId="0" applyBorder="1" applyAlignment="1">
      <alignment wrapText="1"/>
    </xf>
    <xf numFmtId="0" fontId="2" fillId="0" borderId="0" xfId="0" applyFont="1" applyFill="1" applyBorder="1"/>
    <xf numFmtId="164" fontId="0" fillId="0" borderId="0" xfId="0" applyNumberFormat="1"/>
    <xf numFmtId="16" fontId="2" fillId="0" borderId="1" xfId="0" applyNumberFormat="1" applyFont="1" applyBorder="1" applyAlignment="1">
      <alignment horizontal="left"/>
    </xf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16" fontId="2" fillId="0" borderId="1" xfId="0" applyNumberFormat="1" applyFont="1" applyBorder="1" applyAlignment="1">
      <alignment horizontal="left" wrapText="1"/>
    </xf>
    <xf numFmtId="164" fontId="2" fillId="0" borderId="1" xfId="0" applyNumberFormat="1" applyFont="1" applyBorder="1"/>
    <xf numFmtId="0" fontId="2" fillId="0" borderId="5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14" fontId="2" fillId="0" borderId="1" xfId="0" applyNumberFormat="1" applyFont="1" applyBorder="1" applyAlignment="1">
      <alignment wrapText="1"/>
    </xf>
    <xf numFmtId="0" fontId="2" fillId="0" borderId="8" xfId="0" applyFont="1" applyBorder="1"/>
    <xf numFmtId="0" fontId="2" fillId="0" borderId="13" xfId="0" applyFont="1" applyBorder="1" applyAlignment="1">
      <alignment wrapText="1"/>
    </xf>
    <xf numFmtId="0" fontId="0" fillId="0" borderId="13" xfId="0" applyBorder="1"/>
    <xf numFmtId="0" fontId="5" fillId="0" borderId="0" xfId="0" applyFont="1" applyAlignment="1">
      <alignment horizontal="justify" vertical="center"/>
    </xf>
    <xf numFmtId="164" fontId="6" fillId="0" borderId="7" xfId="0" applyNumberFormat="1" applyFont="1" applyBorder="1"/>
    <xf numFmtId="14" fontId="2" fillId="0" borderId="0" xfId="0" applyNumberFormat="1" applyFont="1" applyAlignment="1">
      <alignment horizontal="left" vertical="center"/>
    </xf>
    <xf numFmtId="0" fontId="2" fillId="0" borderId="14" xfId="0" applyFont="1" applyBorder="1"/>
    <xf numFmtId="0" fontId="2" fillId="0" borderId="15" xfId="0" applyFont="1" applyBorder="1"/>
    <xf numFmtId="0" fontId="2" fillId="0" borderId="15" xfId="0" applyFont="1" applyBorder="1" applyAlignment="1">
      <alignment horizontal="right"/>
    </xf>
    <xf numFmtId="0" fontId="2" fillId="0" borderId="16" xfId="0" applyFont="1" applyBorder="1"/>
    <xf numFmtId="164" fontId="6" fillId="0" borderId="17" xfId="0" applyNumberFormat="1" applyFont="1" applyBorder="1"/>
    <xf numFmtId="0" fontId="0" fillId="0" borderId="0" xfId="0" applyAlignment="1">
      <alignment horizontal="right"/>
    </xf>
    <xf numFmtId="0" fontId="2" fillId="0" borderId="18" xfId="0" applyFont="1" applyBorder="1"/>
    <xf numFmtId="0" fontId="2" fillId="0" borderId="6" xfId="0" applyFont="1" applyBorder="1"/>
    <xf numFmtId="0" fontId="2" fillId="0" borderId="19" xfId="0" applyFont="1" applyBorder="1"/>
    <xf numFmtId="0" fontId="2" fillId="0" borderId="20" xfId="0" applyFont="1" applyBorder="1"/>
    <xf numFmtId="14" fontId="2" fillId="0" borderId="0" xfId="0" applyNumberFormat="1" applyFont="1" applyAlignment="1">
      <alignment horizontal="left"/>
    </xf>
    <xf numFmtId="0" fontId="2" fillId="0" borderId="21" xfId="0" applyFont="1" applyBorder="1"/>
    <xf numFmtId="0" fontId="1" fillId="0" borderId="3" xfId="0" applyFont="1" applyBorder="1"/>
    <xf numFmtId="0" fontId="2" fillId="0" borderId="22" xfId="0" applyFont="1" applyBorder="1" applyAlignment="1">
      <alignment wrapText="1"/>
    </xf>
    <xf numFmtId="164" fontId="0" fillId="0" borderId="9" xfId="0" applyNumberFormat="1" applyBorder="1"/>
    <xf numFmtId="0" fontId="1" fillId="0" borderId="18" xfId="0" applyFont="1" applyBorder="1"/>
    <xf numFmtId="0" fontId="0" fillId="0" borderId="16" xfId="0" applyBorder="1"/>
    <xf numFmtId="0" fontId="1" fillId="0" borderId="13" xfId="0" applyFont="1" applyBorder="1" applyAlignment="1">
      <alignment wrapText="1"/>
    </xf>
    <xf numFmtId="0" fontId="1" fillId="0" borderId="13" xfId="0" applyFont="1" applyBorder="1"/>
    <xf numFmtId="166" fontId="1" fillId="0" borderId="19" xfId="0" applyNumberFormat="1" applyFont="1" applyBorder="1" applyAlignment="1">
      <alignment horizontal="right"/>
    </xf>
    <xf numFmtId="166" fontId="0" fillId="0" borderId="7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B2:M39"/>
  <sheetViews>
    <sheetView tabSelected="1" workbookViewId="0">
      <selection activeCell="L24" sqref="L24"/>
    </sheetView>
  </sheetViews>
  <sheetFormatPr defaultRowHeight="12.5" x14ac:dyDescent="0.25"/>
  <cols>
    <col min="1" max="1" width="3.36328125" customWidth="1"/>
    <col min="2" max="2" width="33" customWidth="1"/>
    <col min="3" max="3" width="24" customWidth="1"/>
    <col min="4" max="4" width="22" bestFit="1" customWidth="1"/>
    <col min="5" max="5" width="15.36328125" bestFit="1" customWidth="1"/>
    <col min="6" max="6" width="19.90625" bestFit="1" customWidth="1"/>
    <col min="7" max="7" width="17.6328125" customWidth="1"/>
    <col min="8" max="8" width="11.453125" bestFit="1" customWidth="1"/>
    <col min="9" max="9" width="16.90625" bestFit="1" customWidth="1"/>
    <col min="10" max="10" width="14.453125" customWidth="1"/>
  </cols>
  <sheetData>
    <row r="2" spans="2:13" ht="20" x14ac:dyDescent="0.4">
      <c r="B2" s="11" t="s">
        <v>7</v>
      </c>
    </row>
    <row r="3" spans="2:13" x14ac:dyDescent="0.25">
      <c r="B3" s="2"/>
    </row>
    <row r="4" spans="2:13" x14ac:dyDescent="0.25">
      <c r="B4" s="2" t="s">
        <v>51</v>
      </c>
      <c r="C4" t="s">
        <v>52</v>
      </c>
    </row>
    <row r="5" spans="2:13" x14ac:dyDescent="0.25">
      <c r="B5" s="2" t="s">
        <v>14</v>
      </c>
      <c r="C5" s="2" t="s">
        <v>57</v>
      </c>
    </row>
    <row r="6" spans="2:13" x14ac:dyDescent="0.25">
      <c r="B6" s="2" t="s">
        <v>8</v>
      </c>
      <c r="C6" s="42">
        <v>46344</v>
      </c>
      <c r="M6" s="2"/>
    </row>
    <row r="7" spans="2:13" x14ac:dyDescent="0.25">
      <c r="B7" s="2" t="s">
        <v>9</v>
      </c>
      <c r="C7" t="s">
        <v>58</v>
      </c>
      <c r="M7" s="2"/>
    </row>
    <row r="8" spans="2:13" ht="13.5" thickBot="1" x14ac:dyDescent="0.35">
      <c r="B8" s="1"/>
    </row>
    <row r="9" spans="2:13" ht="13" thickBot="1" x14ac:dyDescent="0.3">
      <c r="B9" s="38" t="s">
        <v>59</v>
      </c>
      <c r="C9" s="18"/>
      <c r="D9" s="32" t="s">
        <v>17</v>
      </c>
      <c r="E9" s="33" t="s">
        <v>41</v>
      </c>
      <c r="F9" s="33" t="s">
        <v>42</v>
      </c>
      <c r="G9" s="33" t="s">
        <v>47</v>
      </c>
      <c r="H9" s="33" t="s">
        <v>48</v>
      </c>
      <c r="I9" s="34" t="s">
        <v>0</v>
      </c>
      <c r="J9" s="35" t="s">
        <v>49</v>
      </c>
      <c r="K9" s="13"/>
    </row>
    <row r="10" spans="2:13" ht="13.5" thickBot="1" x14ac:dyDescent="0.35">
      <c r="B10" s="44" t="s">
        <v>60</v>
      </c>
      <c r="C10" s="10"/>
      <c r="D10" s="5" t="s">
        <v>34</v>
      </c>
      <c r="E10" s="5" t="s">
        <v>6</v>
      </c>
      <c r="F10" s="7"/>
      <c r="G10" s="25"/>
      <c r="H10" s="19" t="s">
        <v>71</v>
      </c>
      <c r="I10" s="20">
        <v>120.77</v>
      </c>
      <c r="J10" s="21"/>
      <c r="K10" s="13"/>
    </row>
    <row r="11" spans="2:13" x14ac:dyDescent="0.25">
      <c r="B11" s="23" t="s">
        <v>15</v>
      </c>
      <c r="C11" s="39" t="s">
        <v>19</v>
      </c>
      <c r="D11" s="5" t="s">
        <v>34</v>
      </c>
      <c r="E11" s="5" t="s">
        <v>40</v>
      </c>
      <c r="F11" s="7"/>
      <c r="G11" s="25"/>
      <c r="H11" s="19" t="s">
        <v>72</v>
      </c>
      <c r="I11" s="20">
        <v>76.67</v>
      </c>
      <c r="J11" s="21"/>
      <c r="K11" s="13"/>
    </row>
    <row r="12" spans="2:13" x14ac:dyDescent="0.25">
      <c r="B12" s="41" t="s">
        <v>18</v>
      </c>
      <c r="C12" s="40" t="str">
        <f>IF(C11=Parametre!B3,"0",IF(C11=Parametre!B4,"1",IF(C11=Parametre!B5,"1",IF(C11=Parametre!B6,"2",IF(C11=Parametre!B7,"4")))))</f>
        <v>1</v>
      </c>
      <c r="D12" s="5" t="s">
        <v>24</v>
      </c>
      <c r="E12" s="5" t="s">
        <v>40</v>
      </c>
      <c r="F12" s="7"/>
      <c r="G12" s="25"/>
      <c r="H12" s="19" t="s">
        <v>73</v>
      </c>
      <c r="I12" s="20">
        <v>55.43</v>
      </c>
      <c r="J12" s="21"/>
      <c r="K12" s="13"/>
    </row>
    <row r="13" spans="2:13" x14ac:dyDescent="0.25">
      <c r="B13" s="22" t="s">
        <v>4</v>
      </c>
      <c r="C13" s="28">
        <v>30</v>
      </c>
      <c r="D13" s="5" t="s">
        <v>24</v>
      </c>
      <c r="E13" s="5" t="s">
        <v>6</v>
      </c>
      <c r="F13" s="7"/>
      <c r="G13" s="25"/>
      <c r="H13" s="19" t="s">
        <v>74</v>
      </c>
      <c r="I13" s="20">
        <v>6.36</v>
      </c>
      <c r="J13" s="21"/>
      <c r="K13" s="14"/>
    </row>
    <row r="14" spans="2:13" x14ac:dyDescent="0.25">
      <c r="B14" s="22" t="s">
        <v>5</v>
      </c>
      <c r="C14" s="27">
        <v>30</v>
      </c>
      <c r="D14" s="5" t="s">
        <v>26</v>
      </c>
      <c r="E14" s="5" t="s">
        <v>6</v>
      </c>
      <c r="F14" s="7"/>
      <c r="G14" s="25"/>
      <c r="H14" s="19" t="s">
        <v>75</v>
      </c>
      <c r="I14" s="20">
        <v>110</v>
      </c>
      <c r="J14" s="21"/>
      <c r="K14" s="14"/>
    </row>
    <row r="15" spans="2:13" ht="13" x14ac:dyDescent="0.3">
      <c r="B15" s="22" t="s">
        <v>12</v>
      </c>
      <c r="C15" s="49">
        <v>50</v>
      </c>
      <c r="D15" s="5" t="s">
        <v>26</v>
      </c>
      <c r="E15" s="5" t="s">
        <v>40</v>
      </c>
      <c r="F15" s="7"/>
      <c r="G15" s="25"/>
      <c r="H15" s="19" t="s">
        <v>76</v>
      </c>
      <c r="I15" s="20">
        <v>85</v>
      </c>
      <c r="J15" s="21"/>
      <c r="K15" s="14"/>
    </row>
    <row r="16" spans="2:13" ht="13.5" thickBot="1" x14ac:dyDescent="0.35">
      <c r="B16" s="22" t="s">
        <v>16</v>
      </c>
      <c r="C16" s="50">
        <f>C13+C14</f>
        <v>60</v>
      </c>
      <c r="D16" s="5" t="s">
        <v>27</v>
      </c>
      <c r="E16" s="5" t="s">
        <v>43</v>
      </c>
      <c r="F16" s="7"/>
      <c r="G16" s="25"/>
      <c r="H16" s="19" t="s">
        <v>77</v>
      </c>
      <c r="I16" s="20">
        <v>40</v>
      </c>
      <c r="J16" s="21"/>
      <c r="K16" s="14"/>
    </row>
    <row r="17" spans="2:11" ht="13.5" thickBot="1" x14ac:dyDescent="0.35">
      <c r="B17" s="47" t="s">
        <v>62</v>
      </c>
      <c r="C17" s="46"/>
      <c r="D17" s="5" t="s">
        <v>35</v>
      </c>
      <c r="E17" s="5" t="s">
        <v>6</v>
      </c>
      <c r="F17" s="7"/>
      <c r="G17" s="25"/>
      <c r="H17" s="19" t="s">
        <v>78</v>
      </c>
      <c r="I17" s="20">
        <v>5</v>
      </c>
      <c r="J17" s="21"/>
      <c r="K17" s="14"/>
    </row>
    <row r="18" spans="2:11" x14ac:dyDescent="0.25">
      <c r="B18" s="23" t="s">
        <v>15</v>
      </c>
      <c r="C18" s="39" t="s">
        <v>19</v>
      </c>
      <c r="D18" s="5" t="s">
        <v>28</v>
      </c>
      <c r="E18" s="5" t="s">
        <v>40</v>
      </c>
      <c r="F18" s="7"/>
      <c r="G18" s="25"/>
      <c r="H18" s="19" t="s">
        <v>79</v>
      </c>
      <c r="I18" s="20">
        <v>250</v>
      </c>
      <c r="J18" s="21"/>
      <c r="K18" s="14"/>
    </row>
    <row r="19" spans="2:11" x14ac:dyDescent="0.25">
      <c r="B19" s="41" t="s">
        <v>18</v>
      </c>
      <c r="C19" s="40" t="str">
        <f>IF(C18=Parametre!C3,"0",IF(C18=Parametre!C4,"1",IF(C18=Parametre!C5,"1",IF(C18=Parametre!C6,"2",IF(C18=Parametre!C7,"4")))))</f>
        <v>1</v>
      </c>
      <c r="D19" s="5"/>
      <c r="E19" s="5"/>
      <c r="F19" s="7"/>
      <c r="G19" s="25"/>
      <c r="H19" s="19"/>
      <c r="I19" s="20"/>
      <c r="J19" s="21"/>
      <c r="K19" s="14"/>
    </row>
    <row r="20" spans="2:11" x14ac:dyDescent="0.25">
      <c r="B20" s="8" t="s">
        <v>10</v>
      </c>
      <c r="C20" s="27">
        <v>25</v>
      </c>
      <c r="D20" s="5"/>
      <c r="E20" s="5"/>
      <c r="F20" s="7"/>
      <c r="G20" s="25"/>
      <c r="H20" s="19"/>
      <c r="I20" s="20"/>
      <c r="J20" s="21"/>
      <c r="K20" s="14"/>
    </row>
    <row r="21" spans="2:11" x14ac:dyDescent="0.25">
      <c r="B21" s="8" t="s">
        <v>11</v>
      </c>
      <c r="C21" s="27">
        <v>10</v>
      </c>
      <c r="D21" s="5"/>
      <c r="E21" s="5"/>
      <c r="F21" s="7"/>
      <c r="G21" s="25"/>
      <c r="H21" s="19"/>
      <c r="I21" s="20"/>
      <c r="J21" s="21"/>
      <c r="K21" s="14"/>
    </row>
    <row r="22" spans="2:11" ht="13" x14ac:dyDescent="0.3">
      <c r="B22" s="22" t="s">
        <v>13</v>
      </c>
      <c r="C22" s="49">
        <v>20</v>
      </c>
      <c r="D22" s="5"/>
      <c r="E22" s="5"/>
      <c r="F22" s="7"/>
      <c r="G22" s="25"/>
      <c r="H22" s="19"/>
      <c r="I22" s="20"/>
      <c r="J22" s="21"/>
      <c r="K22" s="14"/>
    </row>
    <row r="23" spans="2:11" ht="13.5" thickBot="1" x14ac:dyDescent="0.35">
      <c r="B23" s="22" t="s">
        <v>2</v>
      </c>
      <c r="C23" s="50">
        <f>C20+C21</f>
        <v>35</v>
      </c>
      <c r="D23" s="5"/>
      <c r="E23" s="5"/>
      <c r="F23" s="7"/>
      <c r="G23" s="25"/>
      <c r="H23" s="19"/>
      <c r="I23" s="20"/>
      <c r="J23" s="21"/>
      <c r="K23" s="14"/>
    </row>
    <row r="24" spans="2:11" ht="13.5" thickBot="1" x14ac:dyDescent="0.35">
      <c r="B24" s="47" t="s">
        <v>56</v>
      </c>
      <c r="C24" s="48"/>
      <c r="D24" s="5"/>
      <c r="E24" s="5"/>
      <c r="F24" s="7"/>
      <c r="G24" s="25"/>
      <c r="H24" s="19"/>
      <c r="I24" s="20"/>
      <c r="J24" s="21"/>
      <c r="K24" s="14"/>
    </row>
    <row r="25" spans="2:11" x14ac:dyDescent="0.25">
      <c r="B25" s="22" t="s">
        <v>61</v>
      </c>
      <c r="C25" s="28">
        <f>C15+C22</f>
        <v>70</v>
      </c>
      <c r="D25" s="5"/>
      <c r="E25" s="5"/>
      <c r="F25" s="7"/>
      <c r="G25" s="25"/>
      <c r="H25" s="19"/>
      <c r="I25" s="20"/>
      <c r="J25" s="21"/>
      <c r="K25" s="14"/>
    </row>
    <row r="26" spans="2:11" ht="13" thickBot="1" x14ac:dyDescent="0.3">
      <c r="B26" s="43" t="s">
        <v>2</v>
      </c>
      <c r="C26" s="45">
        <f>C16+C23</f>
        <v>95</v>
      </c>
      <c r="D26" s="5"/>
      <c r="E26" s="5"/>
      <c r="F26" s="7"/>
      <c r="G26" s="25"/>
      <c r="H26" s="19"/>
      <c r="I26" s="20"/>
      <c r="J26" s="21"/>
      <c r="K26" s="14"/>
    </row>
    <row r="27" spans="2:11" ht="13.5" thickBot="1" x14ac:dyDescent="0.35">
      <c r="B27" s="22" t="s">
        <v>66</v>
      </c>
      <c r="C27" s="51">
        <v>65</v>
      </c>
      <c r="D27" s="5"/>
      <c r="E27" s="5"/>
      <c r="F27" s="7"/>
      <c r="G27" s="25"/>
      <c r="H27" s="15"/>
      <c r="I27" s="6"/>
      <c r="J27" s="9"/>
      <c r="K27" s="14"/>
    </row>
    <row r="28" spans="2:11" ht="13" thickBot="1" x14ac:dyDescent="0.3">
      <c r="B28" s="24" t="s">
        <v>67</v>
      </c>
      <c r="C28" s="52">
        <v>65</v>
      </c>
      <c r="D28" s="5"/>
      <c r="E28" s="5"/>
      <c r="F28" s="7"/>
      <c r="G28" s="25"/>
      <c r="H28" s="15"/>
      <c r="I28" s="6"/>
      <c r="J28" s="12"/>
      <c r="K28" s="14"/>
    </row>
    <row r="29" spans="2:11" ht="25.5" thickBot="1" x14ac:dyDescent="0.55000000000000004">
      <c r="B29" s="16" t="s">
        <v>3</v>
      </c>
      <c r="C29" s="30">
        <f>SUM(C27:C28)</f>
        <v>130</v>
      </c>
      <c r="D29" s="16" t="s">
        <v>50</v>
      </c>
      <c r="E29" s="26"/>
      <c r="F29" s="17"/>
      <c r="G29" s="17"/>
      <c r="H29" s="17"/>
      <c r="I29" s="36">
        <f>SUM(I10:I28)</f>
        <v>749.23</v>
      </c>
      <c r="J29" s="18"/>
      <c r="K29" s="14"/>
    </row>
    <row r="32" spans="2:11" x14ac:dyDescent="0.25">
      <c r="B32" s="2" t="s">
        <v>44</v>
      </c>
      <c r="C32" s="2" t="s">
        <v>1</v>
      </c>
      <c r="D32" s="2" t="s">
        <v>46</v>
      </c>
      <c r="F32" s="2" t="s">
        <v>45</v>
      </c>
    </row>
    <row r="33" spans="2:12" s="2" customFormat="1" x14ac:dyDescent="0.25">
      <c r="B33" s="31" t="s">
        <v>68</v>
      </c>
      <c r="C33" s="2" t="s">
        <v>69</v>
      </c>
      <c r="D33" s="2" t="s">
        <v>70</v>
      </c>
      <c r="H33"/>
      <c r="I33"/>
      <c r="J33"/>
      <c r="K33"/>
      <c r="L33"/>
    </row>
    <row r="34" spans="2:12" ht="14" x14ac:dyDescent="0.3">
      <c r="B34" s="3"/>
      <c r="D34" s="4"/>
    </row>
    <row r="39" spans="2:12" x14ac:dyDescent="0.25">
      <c r="D39" s="37"/>
    </row>
  </sheetData>
  <phoneticPr fontId="0" type="noConversion"/>
  <dataValidations count="3">
    <dataValidation type="decimal" operator="lessThan" allowBlank="1" showInputMessage="1" showErrorMessage="1" errorTitle="Chyba!" error="Pozor, náklady sú nižšie ako výška dotácie!" prompt="Pozor, náklady sú nižšie ako výška dotácie!" sqref="J29" xr:uid="{00000000-0002-0000-0000-000001000000}">
      <formula1>C29</formula1>
    </dataValidation>
    <dataValidation type="list" allowBlank="1" showInputMessage="1" showErrorMessage="1" sqref="C11 C18" xr:uid="{00000000-0002-0000-0000-000002000000}">
      <formula1>druh_súťaže</formula1>
    </dataValidation>
    <dataValidation type="list" allowBlank="1" showInputMessage="1" showErrorMessage="1" sqref="D10:D28" xr:uid="{00000000-0002-0000-0000-000000000000}">
      <formula1>Oprávnené_náklady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/>
  <dimension ref="B2:I27"/>
  <sheetViews>
    <sheetView workbookViewId="0">
      <selection activeCell="F4" sqref="F4"/>
    </sheetView>
  </sheetViews>
  <sheetFormatPr defaultRowHeight="12.5" x14ac:dyDescent="0.25"/>
  <cols>
    <col min="2" max="3" width="22.90625" bestFit="1" customWidth="1"/>
    <col min="4" max="4" width="1.81640625" bestFit="1" customWidth="1"/>
    <col min="5" max="5" width="20.26953125" bestFit="1" customWidth="1"/>
    <col min="6" max="7" width="12.90625" bestFit="1" customWidth="1"/>
    <col min="9" max="9" width="22.08984375" bestFit="1" customWidth="1"/>
    <col min="14" max="14" width="22.08984375" bestFit="1" customWidth="1"/>
  </cols>
  <sheetData>
    <row r="2" spans="2:9" x14ac:dyDescent="0.25">
      <c r="B2" s="2" t="s">
        <v>54</v>
      </c>
      <c r="C2" s="2" t="s">
        <v>55</v>
      </c>
      <c r="D2" s="2"/>
      <c r="E2" s="2" t="s">
        <v>64</v>
      </c>
      <c r="F2" s="2" t="s">
        <v>63</v>
      </c>
      <c r="G2" s="2" t="s">
        <v>65</v>
      </c>
      <c r="I2" s="2" t="s">
        <v>23</v>
      </c>
    </row>
    <row r="3" spans="2:9" x14ac:dyDescent="0.25">
      <c r="B3" s="2" t="s">
        <v>53</v>
      </c>
      <c r="C3" s="2" t="s">
        <v>53</v>
      </c>
      <c r="D3" s="2">
        <v>0</v>
      </c>
      <c r="E3" s="2"/>
      <c r="F3">
        <v>0</v>
      </c>
      <c r="I3" t="s">
        <v>25</v>
      </c>
    </row>
    <row r="4" spans="2:9" x14ac:dyDescent="0.25">
      <c r="B4" s="2" t="s">
        <v>19</v>
      </c>
      <c r="C4" s="2" t="s">
        <v>19</v>
      </c>
      <c r="D4" s="2">
        <v>1</v>
      </c>
      <c r="E4" s="2"/>
      <c r="F4">
        <v>65</v>
      </c>
      <c r="I4" t="s">
        <v>26</v>
      </c>
    </row>
    <row r="5" spans="2:9" x14ac:dyDescent="0.25">
      <c r="B5" t="s">
        <v>20</v>
      </c>
      <c r="C5" t="s">
        <v>20</v>
      </c>
      <c r="D5">
        <v>1</v>
      </c>
      <c r="F5">
        <f>E5*65</f>
        <v>0</v>
      </c>
      <c r="I5" t="s">
        <v>27</v>
      </c>
    </row>
    <row r="6" spans="2:9" x14ac:dyDescent="0.25">
      <c r="B6" t="s">
        <v>21</v>
      </c>
      <c r="C6" t="s">
        <v>21</v>
      </c>
      <c r="D6">
        <v>2</v>
      </c>
      <c r="F6">
        <v>800</v>
      </c>
      <c r="I6" t="s">
        <v>28</v>
      </c>
    </row>
    <row r="7" spans="2:9" x14ac:dyDescent="0.25">
      <c r="B7" t="s">
        <v>22</v>
      </c>
      <c r="C7" t="s">
        <v>22</v>
      </c>
      <c r="D7">
        <v>4</v>
      </c>
      <c r="F7">
        <v>2500</v>
      </c>
      <c r="I7" t="s">
        <v>29</v>
      </c>
    </row>
    <row r="8" spans="2:9" x14ac:dyDescent="0.25">
      <c r="I8" s="2" t="s">
        <v>30</v>
      </c>
    </row>
    <row r="9" spans="2:9" x14ac:dyDescent="0.25">
      <c r="I9" t="s">
        <v>31</v>
      </c>
    </row>
    <row r="10" spans="2:9" x14ac:dyDescent="0.25">
      <c r="I10" t="s">
        <v>32</v>
      </c>
    </row>
    <row r="11" spans="2:9" x14ac:dyDescent="0.25">
      <c r="I11" t="s">
        <v>33</v>
      </c>
    </row>
    <row r="12" spans="2:9" x14ac:dyDescent="0.25">
      <c r="I12" t="s">
        <v>34</v>
      </c>
    </row>
    <row r="13" spans="2:9" x14ac:dyDescent="0.25">
      <c r="I13" t="s">
        <v>35</v>
      </c>
    </row>
    <row r="14" spans="2:9" x14ac:dyDescent="0.25">
      <c r="I14" s="2" t="s">
        <v>36</v>
      </c>
    </row>
    <row r="15" spans="2:9" x14ac:dyDescent="0.25">
      <c r="I15" t="s">
        <v>39</v>
      </c>
    </row>
    <row r="16" spans="2:9" x14ac:dyDescent="0.25">
      <c r="I16" t="s">
        <v>37</v>
      </c>
    </row>
    <row r="17" spans="2:9" x14ac:dyDescent="0.25">
      <c r="I17" t="s">
        <v>38</v>
      </c>
    </row>
    <row r="18" spans="2:9" x14ac:dyDescent="0.25">
      <c r="I18" t="s">
        <v>24</v>
      </c>
    </row>
    <row r="19" spans="2:9" ht="15.5" x14ac:dyDescent="0.25">
      <c r="I19" s="29"/>
    </row>
    <row r="20" spans="2:9" ht="15.5" x14ac:dyDescent="0.25">
      <c r="I20" s="29"/>
    </row>
    <row r="21" spans="2:9" x14ac:dyDescent="0.25">
      <c r="B21" s="2"/>
      <c r="C21" s="2"/>
      <c r="D21" s="2"/>
      <c r="E21" s="2"/>
    </row>
    <row r="22" spans="2:9" x14ac:dyDescent="0.25">
      <c r="B22" s="2"/>
      <c r="C22" s="2"/>
      <c r="D22" s="2"/>
      <c r="E22" s="2"/>
    </row>
    <row r="23" spans="2:9" x14ac:dyDescent="0.25">
      <c r="I23" s="2"/>
    </row>
    <row r="24" spans="2:9" x14ac:dyDescent="0.25">
      <c r="B24" s="2"/>
      <c r="C24" s="2"/>
      <c r="D24" s="2"/>
      <c r="E24" s="2"/>
      <c r="I24" s="2"/>
    </row>
    <row r="25" spans="2:9" x14ac:dyDescent="0.25">
      <c r="B25" s="2"/>
      <c r="C25" s="2"/>
      <c r="D25" s="2"/>
      <c r="E25" s="2"/>
      <c r="I25" s="2"/>
    </row>
    <row r="26" spans="2:9" x14ac:dyDescent="0.25">
      <c r="I26" s="2"/>
    </row>
    <row r="27" spans="2:9" x14ac:dyDescent="0.25">
      <c r="I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6</vt:i4>
      </vt:variant>
    </vt:vector>
  </HeadingPairs>
  <TitlesOfParts>
    <vt:vector size="8" baseType="lpstr">
      <vt:lpstr>Organizátor</vt:lpstr>
      <vt:lpstr>Parametre</vt:lpstr>
      <vt:lpstr>druh_súťaže</vt:lpstr>
      <vt:lpstr>Koef</vt:lpstr>
      <vt:lpstr>Koeficient</vt:lpstr>
      <vt:lpstr>náklady</vt:lpstr>
      <vt:lpstr>Parametre!okresná</vt:lpstr>
      <vt:lpstr>Oprávnené_náklady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Vlcek</dc:creator>
  <cp:lastModifiedBy>Vlček Stanislav (1240)</cp:lastModifiedBy>
  <cp:lastPrinted>2017-12-11T13:04:12Z</cp:lastPrinted>
  <dcterms:created xsi:type="dcterms:W3CDTF">2014-11-24T09:44:54Z</dcterms:created>
  <dcterms:modified xsi:type="dcterms:W3CDTF">2026-09-28T07:11:49Z</dcterms:modified>
</cp:coreProperties>
</file>